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steffen/Desktop/"/>
    </mc:Choice>
  </mc:AlternateContent>
  <xr:revisionPtr revIDLastSave="0" documentId="13_ncr:1_{58C1D380-E1A3-9246-846F-621EF754E3C6}" xr6:coauthVersionLast="47" xr6:coauthVersionMax="47" xr10:uidLastSave="{00000000-0000-0000-0000-000000000000}"/>
  <bookViews>
    <workbookView xWindow="0" yWindow="880" windowWidth="41120" windowHeight="25700" xr2:uid="{00000000-000D-0000-FFFF-FFFF00000000}"/>
  </bookViews>
  <sheets>
    <sheet name="erfassungsmaske" sheetId="1" r:id="rId1"/>
    <sheet name="Tabelle3" sheetId="5" r:id="rId2"/>
    <sheet name="intern" sheetId="3" r:id="rId3"/>
    <sheet name="änderungen" sheetId="4" r:id="rId4"/>
    <sheet name="Tabelle2" sheetId="2" r:id="rId5"/>
  </sheets>
  <definedNames>
    <definedName name="_GoBack" localSheetId="0">erfassungsmaske!$B$3</definedName>
    <definedName name="dd">Tabelle2!$A$2:$A$3</definedName>
    <definedName name="_xlnm.Print_Area" localSheetId="0">erfassungsmaske!$A$2:$L$192</definedName>
    <definedName name="Einrichtung">erfassungsmaske!$B$26</definedName>
    <definedName name="Einrichtung_Ort">erfassungsmaske!$H$26</definedName>
    <definedName name="Einrichtung_PLZ">erfassungsmaske!$G$26</definedName>
    <definedName name="Einrichtung_Strasse">erfassungsmaske!$J$26</definedName>
    <definedName name="Endokrinologie">intern!$G$2</definedName>
    <definedName name="Koordinator">erfassungsmaske!#REF!</definedName>
    <definedName name="Vertragspartner">erfassungsmaske!$B$28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9" i="1" l="1"/>
  <c r="A2" i="3" l="1"/>
  <c r="N2" i="3"/>
  <c r="O1" i="4" s="1"/>
  <c r="M2" i="3"/>
  <c r="N1" i="4" s="1"/>
  <c r="L2" i="3"/>
  <c r="M1" i="4" s="1"/>
  <c r="K2" i="3"/>
  <c r="L1" i="4" s="1"/>
  <c r="J2" i="3"/>
  <c r="K1" i="4" s="1"/>
  <c r="I2" i="3"/>
  <c r="J1" i="4" s="1"/>
  <c r="H2" i="3"/>
  <c r="I1" i="4" s="1"/>
  <c r="G2" i="3"/>
  <c r="H1" i="4" s="1"/>
  <c r="F2" i="3"/>
  <c r="G1" i="4" s="1"/>
  <c r="E2" i="3"/>
  <c r="F1" i="4" s="1"/>
  <c r="D2" i="3"/>
  <c r="E1" i="4" s="1"/>
  <c r="B2" i="3"/>
  <c r="C2" i="3"/>
  <c r="D1" i="4" s="1"/>
  <c r="M17" i="1"/>
  <c r="M16" i="1"/>
  <c r="M172" i="1"/>
  <c r="M171" i="1"/>
  <c r="M169" i="1"/>
  <c r="M170" i="1"/>
  <c r="M168" i="1"/>
  <c r="M161" i="1"/>
  <c r="M22" i="1"/>
  <c r="M116" i="1"/>
  <c r="M115" i="1"/>
  <c r="M114" i="1"/>
  <c r="M113" i="1"/>
  <c r="M112" i="1"/>
  <c r="M111" i="1"/>
  <c r="M110" i="1"/>
  <c r="M109" i="1"/>
  <c r="M108" i="1"/>
  <c r="M107" i="1"/>
  <c r="M106" i="1"/>
  <c r="M97" i="1"/>
  <c r="M96" i="1"/>
  <c r="M95" i="1"/>
  <c r="M94" i="1"/>
  <c r="M92" i="1"/>
  <c r="M91" i="1"/>
  <c r="M90" i="1"/>
  <c r="M89" i="1"/>
  <c r="M87" i="1"/>
  <c r="M86" i="1"/>
  <c r="M85" i="1"/>
  <c r="M84" i="1"/>
  <c r="M82" i="1"/>
  <c r="M81" i="1"/>
  <c r="M80" i="1"/>
  <c r="M79" i="1"/>
  <c r="M77" i="1"/>
  <c r="M76" i="1"/>
  <c r="M75" i="1"/>
  <c r="M74" i="1"/>
  <c r="M69" i="1"/>
  <c r="M68" i="1"/>
  <c r="M67" i="1"/>
  <c r="M66" i="1"/>
  <c r="M63" i="1"/>
  <c r="M62" i="1"/>
  <c r="M61" i="1"/>
  <c r="M60" i="1"/>
  <c r="M55" i="1"/>
  <c r="M56" i="1"/>
  <c r="M57" i="1"/>
  <c r="M54" i="1"/>
  <c r="M30" i="1"/>
  <c r="M28" i="1"/>
  <c r="M26" i="1"/>
  <c r="M24" i="1"/>
  <c r="M23" i="1"/>
  <c r="M13" i="1" l="1"/>
  <c r="M20" i="1"/>
  <c r="B2" i="1" l="1"/>
</calcChain>
</file>

<file path=xl/sharedStrings.xml><?xml version="1.0" encoding="utf-8"?>
<sst xmlns="http://schemas.openxmlformats.org/spreadsheetml/2006/main" count="178" uniqueCount="131">
  <si>
    <t>Deutsche Gesellschaft für Hypertonie und Prävention</t>
  </si>
  <si>
    <t>Antragsnummer: ………..</t>
  </si>
  <si>
    <t xml:space="preserve">Hiermit stellen wir einen Antrag auf </t>
  </si>
  <si>
    <r>
      <t>Sollten während des Zertifizierungszeitraums die benannten Hypertensiologen/-innen DHL</t>
    </r>
    <r>
      <rPr>
        <vertAlign val="superscript"/>
        <sz val="11"/>
        <color theme="1"/>
        <rFont val="Arial"/>
        <family val="2"/>
      </rPr>
      <t>®</t>
    </r>
    <r>
      <rPr>
        <sz val="11"/>
        <color theme="1"/>
        <rFont val="Arial"/>
        <family val="2"/>
      </rPr>
      <t xml:space="preserve"> die Einrichtung verlassen, ist der Deutschen Hochdruckliga umgehend ein Ersatz zu benennen. Der Beschäftigungsumfang sollte für jeden Hypertensiologen/-in DHL</t>
    </r>
    <r>
      <rPr>
        <vertAlign val="superscript"/>
        <sz val="11"/>
        <color theme="1"/>
        <rFont val="Arial"/>
        <family val="2"/>
      </rPr>
      <t xml:space="preserve">® </t>
    </r>
    <r>
      <rPr>
        <sz val="11"/>
        <color theme="1"/>
        <rFont val="Arial"/>
        <family val="2"/>
      </rPr>
      <t xml:space="preserve">eine halbe Vollzeitstelle nicht unterschreiten. </t>
    </r>
  </si>
  <si>
    <t>Gebäudeanschrift:</t>
  </si>
  <si>
    <t>Anmerkungen:</t>
  </si>
  <si>
    <t>Homepage</t>
  </si>
  <si>
    <r>
      <t>Deutsche Hochdruckliga e.V. DHL</t>
    </r>
    <r>
      <rPr>
        <b/>
        <vertAlign val="superscript"/>
        <sz val="11"/>
        <color theme="1"/>
        <rFont val="Arial"/>
        <family val="2"/>
      </rPr>
      <t>®</t>
    </r>
  </si>
  <si>
    <r>
      <rPr>
        <sz val="11"/>
        <color theme="1"/>
        <rFont val="Arial"/>
        <family val="2"/>
      </rPr>
      <t>Erstzertifizierung als „Hypertonie-Zentrum DHL</t>
    </r>
    <r>
      <rPr>
        <vertAlign val="superscript"/>
        <sz val="11"/>
        <color theme="1"/>
        <rFont val="Arial"/>
        <family val="2"/>
      </rPr>
      <t>®</t>
    </r>
    <r>
      <rPr>
        <sz val="11"/>
        <color theme="1"/>
        <rFont val="Arial"/>
        <family val="2"/>
      </rPr>
      <t>"</t>
    </r>
  </si>
  <si>
    <t xml:space="preserve">Mit Datum vom </t>
  </si>
  <si>
    <t xml:space="preserve">Antragsnummer: </t>
  </si>
  <si>
    <t>bis</t>
  </si>
  <si>
    <t>erhalten.</t>
  </si>
  <si>
    <t>die Zertifizierung für den Zeitraum von</t>
  </si>
  <si>
    <t>Name/ Anschrift des Vertragspartners (Einrichtungsträger / Rechnungsanschrift):</t>
  </si>
  <si>
    <t>Facharzt</t>
  </si>
  <si>
    <t>QMB</t>
  </si>
  <si>
    <t>übrige</t>
  </si>
  <si>
    <t>Basisdiagnostik inklusive EKG, Langzeit-Blutdruckmessung und -EKG</t>
  </si>
  <si>
    <t>Allgemeine Röntgendiagnostik</t>
  </si>
  <si>
    <t>Ultraschallverfahren: Sonographie der Nieren mit farbcodierter Duplexsonographie (FKDS) der Nierengefäße, FKDS der abdominellen Gefäße, der hirnversorgenden Gefäße und der peripheren Arterien</t>
  </si>
  <si>
    <t>Echokardiographie</t>
  </si>
  <si>
    <t>CT, MRT, Angiographie</t>
  </si>
  <si>
    <t>nuklearmedizinische Diagnostik</t>
  </si>
  <si>
    <t xml:space="preserve">Labormedizin: leitliniengerechte Labordiagnostik, einschl. endokrinologischer   </t>
  </si>
  <si>
    <t>Spezialdiagnostik und Labordiagnostik bei Nierenerkrankungen</t>
  </si>
  <si>
    <t>Screening auf schlafbezogene Atemstörungen</t>
  </si>
  <si>
    <t>Herzkatheterlabor</t>
  </si>
  <si>
    <t>Interventionelle Angiologie</t>
  </si>
  <si>
    <t>c</t>
  </si>
  <si>
    <t>Internistische Intensivstation</t>
  </si>
  <si>
    <t>24-Stunden-Notaufnahmestation</t>
  </si>
  <si>
    <t>24-Stunden-Akutneurologie</t>
  </si>
  <si>
    <t>Einrichtung zur nicht-medikamentösen Intervention (Diätberatung, Sportmedizin)</t>
  </si>
  <si>
    <t xml:space="preserve">Es müssen Räumlichkeiten für stationäre bzw. ambulante Diagnostik und Behandlung sowie Hypertonieambulanz vorhanden sein. Bitte schildern Sie die vorhandene räumliche Situation. Bitte fügen Sie entsprechend gekennzeichnete Lagepläne bei.
</t>
  </si>
  <si>
    <t>ggf. Praxis/ Klinik (Standort 1)</t>
  </si>
  <si>
    <t>ggf. Praxis/ Klinik (Standort 2)</t>
  </si>
  <si>
    <t xml:space="preserve"> </t>
  </si>
  <si>
    <r>
      <t>Rezertifizierung als „Hypertonie-Zentrum DHL</t>
    </r>
    <r>
      <rPr>
        <vertAlign val="superscript"/>
        <sz val="11"/>
        <color theme="1"/>
        <rFont val="Arial"/>
        <family val="2"/>
      </rPr>
      <t>®</t>
    </r>
    <r>
      <rPr>
        <sz val="11"/>
        <color theme="1"/>
        <rFont val="Arial"/>
        <family val="2"/>
      </rPr>
      <t xml:space="preserve">" 
</t>
    </r>
  </si>
  <si>
    <t>Ggf. abweichende Rechnungsanschrift zur Korrespondenzanschrift:</t>
  </si>
  <si>
    <r>
      <t>III.</t>
    </r>
    <r>
      <rPr>
        <b/>
        <sz val="12"/>
        <color theme="1"/>
        <rFont val="Times New Roman"/>
        <family val="1"/>
      </rPr>
      <t xml:space="preserve">  </t>
    </r>
    <r>
      <rPr>
        <b/>
        <sz val="12"/>
        <color theme="1"/>
        <rFont val="Arial"/>
        <family val="2"/>
      </rPr>
      <t>Diagnostische Verfahren</t>
    </r>
  </si>
  <si>
    <r>
      <t>I.</t>
    </r>
    <r>
      <rPr>
        <b/>
        <sz val="12"/>
        <color theme="1"/>
        <rFont val="Times New Roman"/>
        <family val="1"/>
      </rPr>
      <t xml:space="preserve">  </t>
    </r>
    <r>
      <rPr>
        <b/>
        <sz val="12"/>
        <color theme="1"/>
        <rFont val="Arial"/>
        <family val="2"/>
      </rPr>
      <t>Fachlich-personelle Anforderungen</t>
    </r>
  </si>
  <si>
    <r>
      <t>IV.</t>
    </r>
    <r>
      <rPr>
        <b/>
        <sz val="12"/>
        <color theme="1"/>
        <rFont val="Times New Roman"/>
        <family val="1"/>
      </rPr>
      <t xml:space="preserve">  </t>
    </r>
    <r>
      <rPr>
        <b/>
        <sz val="12"/>
        <color theme="1"/>
        <rFont val="Arial"/>
        <family val="2"/>
      </rPr>
      <t>Therapeutische Voraussetzungen</t>
    </r>
  </si>
  <si>
    <r>
      <t>V.</t>
    </r>
    <r>
      <rPr>
        <b/>
        <sz val="12"/>
        <color theme="1"/>
        <rFont val="Times New Roman"/>
        <family val="1"/>
      </rPr>
      <t xml:space="preserve">  </t>
    </r>
    <r>
      <rPr>
        <b/>
        <sz val="12"/>
        <color theme="1"/>
        <rFont val="Arial"/>
        <family val="2"/>
      </rPr>
      <t>Räumliche Voraussetzungen</t>
    </r>
  </si>
  <si>
    <r>
      <t>VI.</t>
    </r>
    <r>
      <rPr>
        <b/>
        <sz val="12"/>
        <color theme="1"/>
        <rFont val="Times New Roman"/>
        <family val="1"/>
      </rPr>
      <t xml:space="preserve">  </t>
    </r>
    <r>
      <rPr>
        <b/>
        <sz val="12"/>
        <color theme="1"/>
        <rFont val="Arial"/>
        <family val="2"/>
      </rPr>
      <t>Kontinuierliche Aktivitäten der Fortbildung/ Schulung</t>
    </r>
  </si>
  <si>
    <r>
      <t>VII.</t>
    </r>
    <r>
      <rPr>
        <b/>
        <sz val="12"/>
        <color theme="1"/>
        <rFont val="Times New Roman"/>
        <family val="1"/>
      </rPr>
      <t xml:space="preserve">  </t>
    </r>
    <r>
      <rPr>
        <b/>
        <sz val="12"/>
        <color theme="1"/>
        <rFont val="Arial"/>
        <family val="2"/>
      </rPr>
      <t>Erklärungen</t>
    </r>
  </si>
  <si>
    <t>genaue Anschrift (aus dieser berechnen wir Ihren Geo-Code)</t>
  </si>
  <si>
    <t>,den</t>
  </si>
  <si>
    <t xml:space="preserve">Der Koordinator (Name des Unterzeichnenden): </t>
  </si>
  <si>
    <t>(Unterschrift)</t>
  </si>
  <si>
    <t>Ort</t>
  </si>
  <si>
    <t>Datum</t>
  </si>
  <si>
    <r>
      <t>Antrags- und Erhebungsbogen als Hypertonie Zentrum DHL</t>
    </r>
    <r>
      <rPr>
        <b/>
        <vertAlign val="superscript"/>
        <sz val="16"/>
        <color theme="1"/>
        <rFont val="Times New Roman"/>
        <family val="1"/>
      </rPr>
      <t>®</t>
    </r>
    <r>
      <rPr>
        <b/>
        <sz val="16"/>
        <color theme="1"/>
        <rFont val="Arial"/>
        <family val="2"/>
      </rPr>
      <t xml:space="preserve"> </t>
    </r>
  </si>
  <si>
    <t>z.B. Einrichtungsträger</t>
  </si>
  <si>
    <t>r</t>
  </si>
  <si>
    <t>Sekretariat/ Vwltg</t>
  </si>
  <si>
    <t>Tel.:</t>
  </si>
  <si>
    <t>Mail</t>
  </si>
  <si>
    <t>- 7/7 -</t>
  </si>
  <si>
    <t>- 6/7 -</t>
  </si>
  <si>
    <t>- 5/7 -</t>
  </si>
  <si>
    <t>- 4/7 -</t>
  </si>
  <si>
    <t>- 3/7 -</t>
  </si>
  <si>
    <t>- 2/7 -</t>
  </si>
  <si>
    <t>Rechtsträger &amp; Betriebs-stätte (falls relevant)</t>
  </si>
  <si>
    <t>[1]</t>
  </si>
  <si>
    <t>[2]</t>
  </si>
  <si>
    <t>Antrags-Koordinator (Name ggf. Korrespondenzanschrift für das Antragsverfahren):</t>
  </si>
  <si>
    <t>Funktion des Antrags-Koordinator:</t>
  </si>
  <si>
    <t xml:space="preserve">Die Zertifizierung erfolgt für die nachstehend genannte Einrichtung. Für die Antragsstellung benennt die Einrichtung die nachstehend genannte Person als Antrags-Koordinator. Der Koordinator sollte in der antragstellenden Einrichtung praktizieren, dort als Qualitätsmanagementbeauftragter arbeiten oder dem ärztlichen Koordinator im Sektretariat assistieren.
 </t>
  </si>
  <si>
    <t xml:space="preserve">Es muss eine Kooperation mit den folgenden Fachdisziplinen gewährleistet sein. Wobei diese Fachdisziplinen nicht im gleichen Krankenhaus bzw. Praxisgebäude lokalisiert, aber für die Untersuchung und Behandlung von Patienten der Einrichtung verfügbar und erreichbar sein müssen. Davon ist auszugehen, wenn der Kooperationspartner nicht weiter als 50 Autokilometer entfernt praktiziert bzw. er in einer halben Autostunde erreichbar ist, ausgenommen die Labormedizin. Die Zusammenarbeit mit den Kooperationspartnern muss auf geeignete Weise nachgewiesen werden. Ein Kooperationspartner sollte diagnostisch nur mit einem zertifizierten Hypertoniezentrum kooperieren. Ausgenommen davon ist die Endokrinologie, Pädiatrie und die Labormedizin. Unterstützt ein Kooperationspartner, z.B. aufgrund seiner diagnostisch/ therapeutischen Stellung, mehrere Zentren, so ist das für den Patienten kenntlich zu machen. </t>
  </si>
  <si>
    <t>II.  Für die Diagnose und Therapie erforderliche Fachdisziplinen</t>
  </si>
  <si>
    <t>zuständiger Facharzt:</t>
  </si>
  <si>
    <t>II.1.  Ansprech-/ Kooperationspartner für die Endokrinologie **</t>
  </si>
  <si>
    <r>
      <t>II.2.</t>
    </r>
    <r>
      <rPr>
        <b/>
        <sz val="7"/>
        <rFont val="Times New Roman"/>
        <family val="1"/>
      </rPr>
      <t xml:space="preserve">  </t>
    </r>
    <r>
      <rPr>
        <b/>
        <sz val="11"/>
        <rFont val="Arial"/>
        <family val="2"/>
      </rPr>
      <t xml:space="preserve">Ansprech-/ Kooperationspartner für die Kardiologie * </t>
    </r>
  </si>
  <si>
    <t>II.3.  Ansprech-/ Kooperationspartner für die Nephrologie  *</t>
  </si>
  <si>
    <t>II.4.  Ansprech-/ Kooperationspartner für die Neurologie *</t>
  </si>
  <si>
    <t>II.6.  Ansprech-/ Kooperationspartner für die Labormedizin **</t>
  </si>
  <si>
    <t>II.5.  Ansprech-/ Kooperationspartner für die Radiologie *</t>
  </si>
  <si>
    <t>II.7.  Ansprech-/ Kooperationspartner für die Pädiatrie **</t>
  </si>
  <si>
    <t>II.8.  Ansprech-/ Kooperationspartner für die Gynäkologie *</t>
  </si>
  <si>
    <r>
      <t>Die mit einem * Stern versehenen Kooperationspartner sollten Leistungen nur für ein „Hypertonie-Zentrum DHL</t>
    </r>
    <r>
      <rPr>
        <vertAlign val="superscript"/>
        <sz val="10"/>
        <color theme="1"/>
        <rFont val="Arial"/>
        <family val="2"/>
      </rPr>
      <t>®</t>
    </r>
    <r>
      <rPr>
        <sz val="11"/>
        <color theme="1"/>
        <rFont val="Arial"/>
        <family val="2"/>
      </rPr>
      <t>" erbringen. Unterstützt ein Kooperationspartner, z.B. aufgrund seiner diagonstisch/ therapeutischen Stellung, mehrere Zentren, so ist das für den Patienten erkenntlich zu machen. Die mit zwei ** Sternen versehenen Kooperationspartner (Endokrinologie, Labormedizin, Pädiatrie) dürfen Leistungen für verschiedene „Hypertonie-Zentrum DHL</t>
    </r>
    <r>
      <rPr>
        <vertAlign val="superscript"/>
        <sz val="10"/>
        <color theme="1"/>
        <rFont val="Arial"/>
        <family val="2"/>
      </rPr>
      <t>®</t>
    </r>
    <r>
      <rPr>
        <sz val="11"/>
        <color theme="1"/>
        <rFont val="Arial"/>
        <family val="2"/>
      </rPr>
      <t>" erbringen. Sollte die Einrichtung zur Anerkennung als „Hypertonie-Zentrum DHL</t>
    </r>
    <r>
      <rPr>
        <vertAlign val="superscript"/>
        <sz val="11"/>
        <color theme="1"/>
        <rFont val="Arial"/>
        <family val="2"/>
      </rPr>
      <t>®</t>
    </r>
    <r>
      <rPr>
        <sz val="11"/>
        <color theme="1"/>
        <rFont val="Arial"/>
        <family val="2"/>
      </rPr>
      <t>" externe Kooperationspartner benötigen, setzt das Recht zum Führen der Bezeichnung „Hypertonie-Zentrum DHL</t>
    </r>
    <r>
      <rPr>
        <vertAlign val="superscript"/>
        <sz val="11"/>
        <color theme="1"/>
        <rFont val="Arial"/>
        <family val="2"/>
      </rPr>
      <t>®</t>
    </r>
    <r>
      <rPr>
        <sz val="11"/>
        <color theme="1"/>
        <rFont val="Arial"/>
        <family val="2"/>
      </rPr>
      <t>" eine entsprechende kooperative Zusammenarbeit voraus. Sollte ein Kooperationspartner die Zusammenarbeit mit der Einrichtung beenden, führt das ersatzlose Wegfallen eines Ersatzkooperationspartner zur Aberkennung der Anerkennung als „Hypertonie-Zentrum DHL</t>
    </r>
    <r>
      <rPr>
        <vertAlign val="superscript"/>
        <sz val="11"/>
        <color theme="1"/>
        <rFont val="Arial"/>
        <family val="2"/>
      </rPr>
      <t>®</t>
    </r>
    <r>
      <rPr>
        <sz val="11"/>
        <color theme="1"/>
        <rFont val="Arial"/>
        <family val="2"/>
      </rPr>
      <t>".</t>
    </r>
  </si>
  <si>
    <t xml:space="preserve">Bitte kreuzen Sie in Spalte [1] an, welche der folgenden diagnostischen Verfahren verfügbar sind. Grundsätzlich müssen alle diagnostischen Verfahren verfügbar sein. Sofern diagnostische Verfahren nicht im eigenen Haus vorgehalten werden, tragen Sie in Spalte [2] den entsprechenden Ansprech- / Kommunikationspartner (II.1- II.8) ein. Sofern der Kooperationspartner nicht unter II.1- II.8 genannt ist, geben Sie diesen bitte mit Anschrift unter Anmerkungen an: </t>
  </si>
  <si>
    <t xml:space="preserve">Bitte kreuzen Sie in Spalte [1] an, welche der nachfolgenden therapeutischen Voraussetzungen verfügbar sind. Diese gelten nur für Kliniken. Praxen müssen mit einer entsprechenden klinischen Einrichtung kooperieren (zu definieren in Spalte [2]). De Vorbemerkungen unter II. und III. gelten entsprechend.
</t>
  </si>
  <si>
    <r>
      <t xml:space="preserve">Die Einrichtung muss kontinuierliche Aktivitäten in der Fortbildung/ Schulung von Ärzten/ Patienten aufweisen. Bitte schildern Sie diese Aktivitäten </t>
    </r>
    <r>
      <rPr>
        <b/>
        <sz val="12"/>
        <color theme="1"/>
        <rFont val="Arial"/>
        <family val="2"/>
      </rPr>
      <t>insbesondere auch bezüglich der Einbindung der von Ihnen unter II. angegebenen Ansprech- und Kooperationspartner</t>
    </r>
    <r>
      <rPr>
        <sz val="12"/>
        <color theme="1"/>
        <rFont val="Arial"/>
        <family val="2"/>
      </rPr>
      <t xml:space="preserve">.
</t>
    </r>
  </si>
  <si>
    <r>
      <t xml:space="preserve">Bitte schlagen Sie uns vor, welche Angaben Sie auf der </t>
    </r>
    <r>
      <rPr>
        <b/>
        <u/>
        <sz val="11"/>
        <rFont val="Arial"/>
        <family val="2"/>
      </rPr>
      <t>Urkunde/</t>
    </r>
    <r>
      <rPr>
        <sz val="11"/>
        <rFont val="Arial"/>
        <family val="2"/>
      </rPr>
      <t xml:space="preserve"> den </t>
    </r>
    <r>
      <rPr>
        <b/>
        <u/>
        <sz val="11"/>
        <rFont val="Arial"/>
        <family val="2"/>
      </rPr>
      <t>Urkunden</t>
    </r>
    <r>
      <rPr>
        <sz val="11"/>
        <rFont val="Arial"/>
        <family val="2"/>
      </rPr>
      <t xml:space="preserve"> wünschen:</t>
    </r>
  </si>
  <si>
    <r>
      <t>Name des 
Hypertensiologen DHL</t>
    </r>
    <r>
      <rPr>
        <vertAlign val="superscript"/>
        <sz val="11"/>
        <rFont val="Arial"/>
        <family val="2"/>
      </rPr>
      <t>®</t>
    </r>
    <r>
      <rPr>
        <sz val="11"/>
        <rFont val="Arial"/>
        <family val="2"/>
      </rPr>
      <t xml:space="preserve"> </t>
    </r>
  </si>
  <si>
    <r>
      <t>Telefon des
Hypertensiologen DHL</t>
    </r>
    <r>
      <rPr>
        <vertAlign val="superscript"/>
        <sz val="11"/>
        <rFont val="Arial"/>
        <family val="2"/>
      </rPr>
      <t>®</t>
    </r>
    <r>
      <rPr>
        <sz val="11"/>
        <rFont val="Arial"/>
        <family val="2"/>
      </rPr>
      <t xml:space="preserve"> </t>
    </r>
  </si>
  <si>
    <r>
      <t>E-Mail Adresse des
Hypertensiologen DHL</t>
    </r>
    <r>
      <rPr>
        <vertAlign val="superscript"/>
        <sz val="11"/>
        <rFont val="Arial"/>
        <family val="2"/>
      </rPr>
      <t>®</t>
    </r>
    <r>
      <rPr>
        <sz val="11"/>
        <rFont val="Arial"/>
        <family val="2"/>
      </rPr>
      <t xml:space="preserve"> </t>
    </r>
  </si>
  <si>
    <r>
      <t>Das Recht zum Führen der Bezeichnung "Zertifiziertes Hypertonie-Zentrum DHL</t>
    </r>
    <r>
      <rPr>
        <b/>
        <vertAlign val="superscript"/>
        <sz val="7"/>
        <color theme="1"/>
        <rFont val="Times New Roman"/>
        <family val="1"/>
      </rPr>
      <t>®</t>
    </r>
    <r>
      <rPr>
        <sz val="11"/>
        <color theme="1"/>
        <rFont val="Arial"/>
        <family val="2"/>
      </rPr>
      <t>" wird bei erfolgreicher Durchführung des Zertifizierungsverfahrens nach näherer Maßgabe einer gesondert abzuschließenden Vereinbarung über Zertifizierungsleistungen verliehen. Voraussetzung ist das Ausfüllen dieses Antrags- und Erhebungsbogens.
Betroffene erhalten im "Zertifizierten Hypertonie-Zentrum DHL®" umfassende Hilfe aus einer Hand. Es müssen alle diagnostischen und therapeutischen Angebote vorgehalten werden, um auch Patienten mit schwer einstellbarer Hypertonie optimal behandeln zu können, entweder durch das Zentrum selbst oder durch Kooperationspartner in naher Umgebung. Für Betroffene ist es dabei gut erkennbar, welche Kooperationspartner zum "Zertifizierten Hypertonie-Zentrum DHL</t>
    </r>
    <r>
      <rPr>
        <vertAlign val="superscript"/>
        <sz val="11"/>
        <color theme="1"/>
        <rFont val="Arial"/>
        <family val="2"/>
      </rPr>
      <t>®</t>
    </r>
    <r>
      <rPr>
        <sz val="11"/>
        <color theme="1"/>
        <rFont val="Arial"/>
        <family val="2"/>
      </rPr>
      <t xml:space="preserve">" gehören. 
</t>
    </r>
  </si>
  <si>
    <r>
      <t>I.1. Hypertensiologen DHL</t>
    </r>
    <r>
      <rPr>
        <vertAlign val="superscript"/>
        <sz val="11"/>
        <rFont val="Arial"/>
        <family val="2"/>
      </rPr>
      <t>®</t>
    </r>
    <r>
      <rPr>
        <sz val="11"/>
        <rFont val="Arial"/>
        <family val="2"/>
      </rPr>
      <t xml:space="preserve"> </t>
    </r>
    <r>
      <rPr>
        <sz val="7"/>
        <rFont val="Arial"/>
        <family val="2"/>
      </rPr>
      <t xml:space="preserve"> </t>
    </r>
    <r>
      <rPr>
        <sz val="11"/>
        <rFont val="Arial"/>
        <family val="2"/>
      </rPr>
      <t>(Name und Dienststelle):</t>
    </r>
  </si>
  <si>
    <t xml:space="preserve">Bitte kreuzen Sie das Zutreffende an:
</t>
  </si>
  <si>
    <t>haben wir die ZHZ Zulassung beantragt und am</t>
  </si>
  <si>
    <t>Einrichtungs-/ Praxisname ggf. Abteilung</t>
  </si>
  <si>
    <t>Einrichtungs-/ Praxisname ggf. Abteilung:</t>
  </si>
  <si>
    <t>interessiert (bitte aktiv ankreuzen)</t>
  </si>
  <si>
    <t>(falls bereits bekannt)</t>
  </si>
  <si>
    <t>Bitte  Antrag unterschreiben und uns postalisch zusenden. Mailen Sie uns arbeitserleichternd diese Datei.</t>
  </si>
  <si>
    <r>
      <t>I.2. Assistenten für Hypertonie und Prävention DHL</t>
    </r>
    <r>
      <rPr>
        <vertAlign val="superscript"/>
        <sz val="11"/>
        <rFont val="Arial"/>
        <family val="2"/>
      </rPr>
      <t>®</t>
    </r>
    <r>
      <rPr>
        <sz val="11"/>
        <rFont val="Arial"/>
        <family val="2"/>
      </rPr>
      <t xml:space="preserve"> soweit vorhanden (Name und Dienststelle):</t>
    </r>
  </si>
  <si>
    <r>
      <t xml:space="preserve">Welchen Eintrag wünschen Sie auf </t>
    </r>
    <r>
      <rPr>
        <u/>
        <sz val="11"/>
        <rFont val="Arial"/>
        <family val="2"/>
      </rPr>
      <t>www.hochdruckliga.de/zertifizierte-hypertonie-zentren.html</t>
    </r>
    <r>
      <rPr>
        <sz val="11"/>
        <rFont val="Arial"/>
        <family val="2"/>
      </rPr>
      <t xml:space="preserve"> für Ihren </t>
    </r>
    <r>
      <rPr>
        <u/>
        <sz val="11"/>
        <rFont val="Arial"/>
        <family val="2"/>
      </rPr>
      <t>Standort 1</t>
    </r>
    <r>
      <rPr>
        <sz val="11"/>
        <rFont val="Arial"/>
        <family val="2"/>
      </rPr>
      <t>:</t>
    </r>
  </si>
  <si>
    <r>
      <t xml:space="preserve">Welchen Eintrag wünschen Sie auf </t>
    </r>
    <r>
      <rPr>
        <u/>
        <sz val="11"/>
        <rFont val="Arial"/>
        <family val="2"/>
      </rPr>
      <t>www.hochdruckliga.de/zertifizierte-hypertonie-zentren.html</t>
    </r>
    <r>
      <rPr>
        <sz val="11"/>
        <rFont val="Arial"/>
        <family val="2"/>
      </rPr>
      <t xml:space="preserve"> für Ihren </t>
    </r>
    <r>
      <rPr>
        <u/>
        <sz val="11"/>
        <rFont val="Arial"/>
        <family val="2"/>
      </rPr>
      <t>Standort 2</t>
    </r>
    <r>
      <rPr>
        <sz val="11"/>
        <rFont val="Arial"/>
        <family val="2"/>
      </rPr>
      <t>:</t>
    </r>
  </si>
  <si>
    <t>Firma</t>
  </si>
  <si>
    <t>Hypertensiologen</t>
  </si>
  <si>
    <t>Strasse</t>
  </si>
  <si>
    <t>PLZ</t>
  </si>
  <si>
    <t>Endokrinologie **</t>
  </si>
  <si>
    <t>Kardiologie</t>
  </si>
  <si>
    <t xml:space="preserve">Nephrologie </t>
  </si>
  <si>
    <t xml:space="preserve">Neurologie  </t>
  </si>
  <si>
    <t xml:space="preserve">Radiologie  </t>
  </si>
  <si>
    <t>Labormedizin  **</t>
  </si>
  <si>
    <t>Pädiatrie **</t>
  </si>
  <si>
    <t xml:space="preserve">Gynäkologie </t>
  </si>
  <si>
    <t>Bemerkung</t>
  </si>
  <si>
    <t>laufzeit</t>
  </si>
  <si>
    <t>Einrichtung: Name</t>
  </si>
  <si>
    <t xml:space="preserve">Rechtsgeschäftlicher Vertragspartner (Name des Unterzeichnenden): </t>
  </si>
  <si>
    <t xml:space="preserve">Es wird versichert, dass die vorstehenden Angaben unter Abschnitt I. bis VII. wahrheitsgemäß sind. Bei Änderungen erfolgt eine umgehende Mitteilung an die Deutsche Hochdruckliga.
 </t>
  </si>
  <si>
    <t>(Bitte Antragsbogen ausfüllen, auch bei unveränderter Antragslage. Lagepläne bitte nur einmal einreichen.)</t>
  </si>
  <si>
    <t>Bitte prüfen Sie sorgfältig Ihre Internetangaben zu Ihrer Erreichbarkeit per Telefon, .... 
Wir werden Ihre Angaben hierzu vor der Veröffentlichung nicht weiter prüfen.</t>
  </si>
  <si>
    <r>
      <rPr>
        <u/>
        <sz val="11"/>
        <color theme="1"/>
        <rFont val="Arial"/>
        <family val="2"/>
      </rPr>
      <t>Kenntnisnahme Zertifizierungskosten/ Rezertifizierungskosten:</t>
    </r>
    <r>
      <rPr>
        <sz val="11"/>
        <color theme="1"/>
        <rFont val="Arial"/>
        <family val="2"/>
      </rPr>
      <t xml:space="preserve"> 
Mit den Zertifizierungskosten in Höhe von derzeit EUR 1.500 bzw. den Rezertifizierungskosten in Höhe von derzeit EUR 1.000 sind wir einverstanden. Wir erhalten eine Urkunde sowie eine Wortbildmarke zur Bewerbung unseres Hypertonie-Zentrums (ZHZ). Falls sich unser Hypertonie-Zentrum (ZHZ) aus mehreren räumlich getrennten Standorten bzw. unterschiedlichen Rechtsträgern zusammensetzt, erhöhen sich die Zertifizierungskosten/ Rezertifizierungskosten um je EUR 1.000 pro Standort bzw. Rechtsträger, falls der Standort bzw. Rechtsträger aktiv durch Aushang der Urkunde, durch einen Interneteintrag oder das Anbringen der Wortbildmarke das ZHZ bewerben möchte. 
Falls die Sektion „Versorgungsstrukturen/ Hypertonie-Zentren DHL</t>
    </r>
    <r>
      <rPr>
        <vertAlign val="superscript"/>
        <sz val="11"/>
        <color theme="1"/>
        <rFont val="Arial"/>
        <family val="2"/>
      </rPr>
      <t>®</t>
    </r>
    <r>
      <rPr>
        <sz val="11"/>
        <color theme="1"/>
        <rFont val="Arial"/>
        <family val="2"/>
      </rPr>
      <t>“ eine Begutachtung vor Ort für geboten hält, erhöhen sich die Zertifizierungskosten bzw. Rezertifizierungskosten auf derzeit EUR 2.500. Die vorstehenden Preise verstehen sich zzgl. Umsatzsteuer in der jeweils geltenden gesetzlichen Höhe. Damit sind alle entstehenden Personal-, Sach- und Verwaltungskosten der Deutschen Hochdruckliga für die Durchführung des Zertifizierungs-/ Rezertifizierungsverfahrens abgegolten.</t>
    </r>
  </si>
  <si>
    <r>
      <rPr>
        <u/>
        <sz val="11"/>
        <rFont val="Arial"/>
        <family val="2"/>
      </rPr>
      <t>Einverständniserklärung:</t>
    </r>
    <r>
      <rPr>
        <sz val="11"/>
        <rFont val="Arial"/>
        <family val="2"/>
      </rPr>
      <t xml:space="preserve"> 
Die Deutsche Hochdruckliga bewirbt an verschiedenen Stellen, z.B. unter </t>
    </r>
    <r>
      <rPr>
        <u/>
        <sz val="11"/>
        <rFont val="Arial"/>
        <family val="2"/>
      </rPr>
      <t>www.hochdruckliga.de/zertifizierte-hypertonie-zentren.html</t>
    </r>
    <r>
      <rPr>
        <sz val="11"/>
        <rFont val="Arial"/>
        <family val="2"/>
      </rPr>
      <t xml:space="preserve">, die von ihr zertifizierten Hypertonie-Zentren (ZHZ). Mit der Bewerbung durch die Hochdruckliga erklären wir uns einverstanden.
Bei Bedarf bedient sich die Deutsche Hochdruckliga auch externer Kooperationspartner, um auf die Arbeit der von ihr zertifizierten Hypertonie-Zentren aufmerksam zu machen. Ohne Ihre ausdrückliche Ermächtigung werden wir Ihre Daten aber nicht weitergeben. Die Weitergabe erfolgt mit der ausdrücklichen Zweckbindung, Ihr Zentrum zu bewerben.
</t>
    </r>
  </si>
  <si>
    <t xml:space="preserve">An der Datenweitergabe an Partner der Hochdruckliga sind wir interessiert. </t>
  </si>
  <si>
    <t xml:space="preserve">Unsere Einwilligung ist jederzeit für die Zukunft widerrufbar. </t>
  </si>
  <si>
    <r>
      <t>Regeln zur Ausstellung der ZHZ Urkunden:
Jedes anerkannte Hypertoniezentrum erhält eine Urkunde zur Bewerbung des Zentrums. Auf der Urkunde ist der Einrichtungsträger und die antragsstellende Praxis/ Klinik dargestellt, nicht aber die dort tätigen Hypertensiologen DHL®. Besteht ein Zentrum aus mehreren Rechtsträgern bzw. räumlich getrennten Standorten werden auf der Urkunde auf Wunsch alle Standorte/ Rechtsträger benannt, soweit an diesen ein Hypertensiologe DHL</t>
    </r>
    <r>
      <rPr>
        <vertAlign val="superscript"/>
        <sz val="11"/>
        <color theme="1"/>
        <rFont val="Arial"/>
        <family val="2"/>
      </rPr>
      <t>®</t>
    </r>
    <r>
      <rPr>
        <sz val="11"/>
        <color theme="1"/>
        <rFont val="Arial"/>
        <family val="2"/>
      </rPr>
      <t xml:space="preserve"> praktiziert (siehe auch Kenntnisnahme Zertifizierungskosten/ Rezertifizierungskosten).
</t>
    </r>
  </si>
  <si>
    <t xml:space="preserve">In der Einrichtung müssen mindestens zwei Hypertensiologen/-innen DHL® praktizieren bzw. beschäftigt sein. Ein/ eine Hypertonieassistent/-in DHL® ist wünschenswert.
</t>
  </si>
  <si>
    <t>bisher</t>
  </si>
  <si>
    <t>neu</t>
  </si>
  <si>
    <t xml:space="preserve">In der Einrichtung müssen mindestens zwei Hypertensiologen/-innen DHL® praktizieren bzw. beschäftigt sein. Ein/ eine 
Assistent/-in für Hypertonie und Prävention DHL®
ist wünschenswert.
</t>
  </si>
  <si>
    <r>
      <t xml:space="preserve">In der Einrichtung müssen mindestens </t>
    </r>
    <r>
      <rPr>
        <u/>
        <sz val="12"/>
        <rFont val="Arial"/>
        <family val="2"/>
      </rPr>
      <t>zwei</t>
    </r>
    <r>
      <rPr>
        <sz val="12"/>
        <rFont val="Arial"/>
        <family val="2"/>
      </rPr>
      <t xml:space="preserve"> Hypertensiologen/-innen DHL</t>
    </r>
    <r>
      <rPr>
        <vertAlign val="superscript"/>
        <sz val="12"/>
        <rFont val="Arial"/>
        <family val="2"/>
      </rPr>
      <t>®</t>
    </r>
    <r>
      <rPr>
        <sz val="12"/>
        <rFont val="Arial"/>
        <family val="2"/>
      </rPr>
      <t xml:space="preserve"> praktizieren bzw. beschäftigt sein. Ein/ eine Assistent/-in für Hypertonie und Prävention DHL</t>
    </r>
    <r>
      <rPr>
        <vertAlign val="superscript"/>
        <sz val="12"/>
        <rFont val="Arial"/>
        <family val="2"/>
      </rPr>
      <t>®</t>
    </r>
    <r>
      <rPr>
        <sz val="12"/>
        <rFont val="Arial"/>
        <family val="2"/>
      </rPr>
      <t xml:space="preserve"> ist wünschenswert.
</t>
    </r>
  </si>
  <si>
    <t>hier: "PDF-Fassung" in M2 einfügen, dann verschwindet B2 Hinweis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</si>
</sst>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quot;1.) &quot;\ @"/>
    <numFmt numFmtId="166" formatCode="&quot;3.) &quot;\ @"/>
    <numFmt numFmtId="167" formatCode="&quot;2.) &quot;\ @"/>
    <numFmt numFmtId="168" formatCode="&quot;4.) &quot;\ @"/>
    <numFmt numFmtId="169" formatCode="[$-407]d/\ mmmm\ yyyy;@"/>
  </numFmts>
  <fonts count="43" x14ac:knownFonts="1">
    <font>
      <sz val="10"/>
      <color theme="1"/>
      <name val="Arial"/>
      <family val="2"/>
    </font>
    <font>
      <sz val="10"/>
      <color theme="1"/>
      <name val="Arial"/>
      <family val="2"/>
    </font>
    <font>
      <b/>
      <sz val="10"/>
      <color theme="1"/>
      <name val="Arial"/>
      <family val="2"/>
    </font>
    <font>
      <b/>
      <sz val="11"/>
      <color theme="1"/>
      <name val="Arial"/>
      <family val="2"/>
    </font>
    <font>
      <b/>
      <sz val="7"/>
      <color theme="1"/>
      <name val="Arial"/>
      <family val="2"/>
    </font>
    <font>
      <sz val="7"/>
      <color theme="1"/>
      <name val="Arial"/>
      <family val="2"/>
    </font>
    <font>
      <sz val="11"/>
      <color theme="1"/>
      <name val="Arial"/>
      <family val="2"/>
    </font>
    <font>
      <vertAlign val="superscript"/>
      <sz val="11"/>
      <color theme="1"/>
      <name val="Arial"/>
      <family val="2"/>
    </font>
    <font>
      <b/>
      <sz val="10"/>
      <color theme="1"/>
      <name val="Times New Roman"/>
      <family val="1"/>
    </font>
    <font>
      <sz val="9"/>
      <color theme="1"/>
      <name val="Arial"/>
      <family val="2"/>
    </font>
    <font>
      <sz val="10.5"/>
      <color theme="1"/>
      <name val="Arial"/>
      <family val="2"/>
    </font>
    <font>
      <b/>
      <sz val="11.5"/>
      <color theme="1"/>
      <name val="Arial"/>
      <family val="2"/>
    </font>
    <font>
      <b/>
      <sz val="8.5"/>
      <color theme="1"/>
      <name val="Arial"/>
      <family val="2"/>
    </font>
    <font>
      <vertAlign val="superscript"/>
      <sz val="10"/>
      <color theme="1"/>
      <name val="Arial"/>
      <family val="2"/>
    </font>
    <font>
      <sz val="11.5"/>
      <color theme="1"/>
      <name val="Arial"/>
      <family val="2"/>
    </font>
    <font>
      <u/>
      <sz val="11"/>
      <color theme="1"/>
      <name val="Arial"/>
      <family val="2"/>
    </font>
    <font>
      <u/>
      <sz val="10"/>
      <color theme="10"/>
      <name val="Arial"/>
      <family val="2"/>
    </font>
    <font>
      <b/>
      <vertAlign val="superscript"/>
      <sz val="11"/>
      <color theme="1"/>
      <name val="Arial"/>
      <family val="2"/>
    </font>
    <font>
      <sz val="8"/>
      <color theme="1"/>
      <name val="Calibri"/>
      <family val="2"/>
    </font>
    <font>
      <sz val="11"/>
      <name val="Arial"/>
      <family val="2"/>
    </font>
    <font>
      <b/>
      <vertAlign val="superscript"/>
      <sz val="7"/>
      <color theme="1"/>
      <name val="Times New Roman"/>
      <family val="1"/>
    </font>
    <font>
      <sz val="11"/>
      <color rgb="FFFF0000"/>
      <name val="Arial"/>
      <family val="2"/>
    </font>
    <font>
      <b/>
      <sz val="12"/>
      <color theme="1"/>
      <name val="Arial"/>
      <family val="2"/>
    </font>
    <font>
      <b/>
      <sz val="12"/>
      <color theme="1"/>
      <name val="Times New Roman"/>
      <family val="1"/>
    </font>
    <font>
      <b/>
      <sz val="16"/>
      <color theme="1"/>
      <name val="Arial"/>
      <family val="2"/>
    </font>
    <font>
      <b/>
      <vertAlign val="superscript"/>
      <sz val="16"/>
      <color theme="1"/>
      <name val="Times New Roman"/>
      <family val="1"/>
    </font>
    <font>
      <sz val="12"/>
      <color theme="1"/>
      <name val="Arial"/>
      <family val="2"/>
    </font>
    <font>
      <sz val="10"/>
      <color theme="1"/>
      <name val="Webdings"/>
      <family val="1"/>
      <charset val="2"/>
    </font>
    <font>
      <vertAlign val="superscript"/>
      <sz val="11"/>
      <name val="Arial"/>
      <family val="2"/>
    </font>
    <font>
      <sz val="10"/>
      <name val="Arial"/>
      <family val="2"/>
    </font>
    <font>
      <b/>
      <sz val="11"/>
      <name val="Arial"/>
      <family val="2"/>
    </font>
    <font>
      <b/>
      <sz val="7"/>
      <name val="Times New Roman"/>
      <family val="1"/>
    </font>
    <font>
      <sz val="12"/>
      <name val="Arial"/>
      <family val="2"/>
    </font>
    <font>
      <b/>
      <u/>
      <sz val="11"/>
      <name val="Arial"/>
      <family val="2"/>
    </font>
    <font>
      <u/>
      <sz val="11"/>
      <name val="Arial"/>
      <family val="2"/>
    </font>
    <font>
      <u/>
      <sz val="12"/>
      <name val="Arial"/>
      <family val="2"/>
    </font>
    <font>
      <vertAlign val="superscript"/>
      <sz val="12"/>
      <name val="Arial"/>
      <family val="2"/>
    </font>
    <font>
      <sz val="7"/>
      <name val="Arial"/>
      <family val="2"/>
    </font>
    <font>
      <sz val="10"/>
      <color rgb="FFFF0000"/>
      <name val="Arial"/>
      <family val="2"/>
    </font>
    <font>
      <sz val="14"/>
      <color rgb="FFFF0000"/>
      <name val="Arial"/>
      <family val="2"/>
    </font>
    <font>
      <sz val="12"/>
      <color rgb="FFFF0000"/>
      <name val="Arial"/>
      <family val="2"/>
    </font>
    <font>
      <b/>
      <sz val="10"/>
      <color theme="0"/>
      <name val="Arial"/>
      <family val="2"/>
    </font>
    <font>
      <sz val="10"/>
      <color theme="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top style="thin">
        <color indexed="64"/>
      </top>
      <bottom/>
      <diagonal/>
    </border>
    <border>
      <left style="thin">
        <color indexed="64"/>
      </left>
      <right/>
      <top style="thin">
        <color indexed="64"/>
      </top>
      <bottom/>
      <diagonal/>
    </border>
    <border>
      <left/>
      <right style="thick">
        <color theme="0"/>
      </right>
      <top/>
      <bottom/>
      <diagonal/>
    </border>
    <border>
      <left style="thick">
        <color theme="0"/>
      </left>
      <right/>
      <top style="thick">
        <color theme="0"/>
      </top>
      <bottom style="dotted">
        <color auto="1"/>
      </bottom>
      <diagonal/>
    </border>
    <border>
      <left/>
      <right/>
      <top style="thick">
        <color theme="0"/>
      </top>
      <bottom style="dotted">
        <color auto="1"/>
      </bottom>
      <diagonal/>
    </border>
    <border>
      <left/>
      <right style="thick">
        <color theme="0"/>
      </right>
      <top style="thick">
        <color theme="0"/>
      </top>
      <bottom style="dotted">
        <color auto="1"/>
      </bottom>
      <diagonal/>
    </border>
    <border>
      <left/>
      <right/>
      <top/>
      <bottom style="dotted">
        <color auto="1"/>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3">
    <xf numFmtId="0" fontId="0" fillId="0" borderId="0"/>
    <xf numFmtId="0" fontId="16" fillId="0" borderId="0" applyNumberFormat="0" applyFill="0" applyBorder="0" applyAlignment="0" applyProtection="0"/>
    <xf numFmtId="164" fontId="1" fillId="0" borderId="0" applyFont="0" applyFill="0" applyBorder="0" applyAlignment="0" applyProtection="0"/>
  </cellStyleXfs>
  <cellXfs count="127">
    <xf numFmtId="0" fontId="0" fillId="0" borderId="0" xfId="0"/>
    <xf numFmtId="0" fontId="19" fillId="0" borderId="0" xfId="0" applyFont="1" applyBorder="1" applyAlignment="1">
      <alignment horizontal="left" vertical="center"/>
    </xf>
    <xf numFmtId="0" fontId="0" fillId="0" borderId="0" xfId="0" applyBorder="1"/>
    <xf numFmtId="0" fontId="1" fillId="0" borderId="0" xfId="0" applyFont="1" applyBorder="1" applyAlignment="1">
      <alignment vertical="center"/>
    </xf>
    <xf numFmtId="0" fontId="8" fillId="0" borderId="0" xfId="0" applyFont="1" applyBorder="1" applyAlignment="1">
      <alignment vertical="center"/>
    </xf>
    <xf numFmtId="0" fontId="0" fillId="0" borderId="0" xfId="0" applyBorder="1" applyAlignment="1">
      <alignment horizontal="right" vertical="top"/>
    </xf>
    <xf numFmtId="0" fontId="6" fillId="0" borderId="0" xfId="0" applyFont="1" applyBorder="1" applyAlignment="1">
      <alignment horizontal="left" vertical="top"/>
    </xf>
    <xf numFmtId="0" fontId="0" fillId="0" borderId="0" xfId="0" applyBorder="1" applyAlignment="1"/>
    <xf numFmtId="0" fontId="0" fillId="0" borderId="9" xfId="0" applyBorder="1"/>
    <xf numFmtId="0" fontId="0" fillId="0" borderId="8" xfId="0" applyBorder="1"/>
    <xf numFmtId="0" fontId="0" fillId="0" borderId="15" xfId="0" applyBorder="1"/>
    <xf numFmtId="0" fontId="0" fillId="0" borderId="16" xfId="0" applyBorder="1"/>
    <xf numFmtId="0" fontId="3" fillId="0" borderId="0" xfId="0" applyFont="1" applyBorder="1" applyAlignment="1">
      <alignment horizontal="left" vertical="center"/>
    </xf>
    <xf numFmtId="0" fontId="0" fillId="0" borderId="17" xfId="0" applyBorder="1"/>
    <xf numFmtId="0" fontId="6" fillId="0" borderId="0" xfId="0" applyFont="1" applyBorder="1" applyAlignment="1">
      <alignment horizontal="right" vertical="center" indent="15"/>
    </xf>
    <xf numFmtId="0" fontId="18" fillId="0" borderId="0" xfId="0" applyFont="1" applyBorder="1" applyAlignment="1">
      <alignment horizontal="right" vertical="top"/>
    </xf>
    <xf numFmtId="0" fontId="1" fillId="0" borderId="0" xfId="0" applyFont="1" applyBorder="1" applyAlignment="1">
      <alignment horizontal="left" vertical="center" indent="3"/>
    </xf>
    <xf numFmtId="0" fontId="6" fillId="0" borderId="0" xfId="0" applyFont="1" applyBorder="1" applyAlignment="1">
      <alignment vertical="top" wrapText="1"/>
    </xf>
    <xf numFmtId="0" fontId="6" fillId="0" borderId="0" xfId="0" applyFont="1" applyBorder="1" applyAlignment="1">
      <alignment vertical="top"/>
    </xf>
    <xf numFmtId="0" fontId="6" fillId="0" borderId="0" xfId="0" applyFont="1" applyBorder="1" applyAlignment="1">
      <alignment horizontal="left" vertical="center"/>
    </xf>
    <xf numFmtId="0" fontId="10" fillId="0" borderId="0" xfId="0" applyFont="1" applyBorder="1" applyAlignment="1">
      <alignment vertical="center"/>
    </xf>
    <xf numFmtId="0" fontId="2" fillId="0" borderId="0" xfId="0" applyFont="1" applyBorder="1" applyAlignment="1">
      <alignment vertical="center"/>
    </xf>
    <xf numFmtId="0" fontId="0" fillId="0" borderId="18" xfId="0" applyBorder="1"/>
    <xf numFmtId="0" fontId="0" fillId="0" borderId="19" xfId="0" applyBorder="1"/>
    <xf numFmtId="0" fontId="0" fillId="0" borderId="20" xfId="0" applyBorder="1"/>
    <xf numFmtId="0" fontId="5" fillId="0" borderId="0" xfId="0" applyFont="1" applyBorder="1" applyAlignment="1">
      <alignment vertical="center"/>
    </xf>
    <xf numFmtId="0" fontId="11" fillId="0" borderId="0" xfId="0" applyFont="1" applyBorder="1" applyAlignment="1">
      <alignment vertical="center"/>
    </xf>
    <xf numFmtId="0" fontId="3" fillId="0" borderId="0" xfId="0" applyFont="1" applyBorder="1" applyAlignment="1">
      <alignment horizontal="left" vertical="top"/>
    </xf>
    <xf numFmtId="0" fontId="9" fillId="0" borderId="0" xfId="0" applyFont="1" applyBorder="1" applyAlignment="1">
      <alignment vertical="center"/>
    </xf>
    <xf numFmtId="0" fontId="9" fillId="0" borderId="0" xfId="0" applyFont="1" applyBorder="1" applyAlignment="1">
      <alignment horizontal="left" vertical="center" indent="1"/>
    </xf>
    <xf numFmtId="0" fontId="9" fillId="0" borderId="19" xfId="0" applyFont="1" applyBorder="1" applyAlignment="1">
      <alignment vertical="center"/>
    </xf>
    <xf numFmtId="14" fontId="6" fillId="3" borderId="0" xfId="0" applyNumberFormat="1" applyFont="1" applyFill="1" applyBorder="1" applyAlignment="1" applyProtection="1">
      <alignment vertical="top" wrapText="1"/>
      <protection locked="0"/>
    </xf>
    <xf numFmtId="14" fontId="6" fillId="3" borderId="0" xfId="0" applyNumberFormat="1" applyFont="1" applyFill="1" applyBorder="1" applyAlignment="1" applyProtection="1">
      <alignment horizontal="left" vertical="top" wrapText="1"/>
      <protection locked="0"/>
    </xf>
    <xf numFmtId="0" fontId="6" fillId="3" borderId="0" xfId="0" applyFont="1" applyFill="1" applyBorder="1" applyAlignment="1" applyProtection="1">
      <alignment horizontal="right" vertical="top"/>
      <protection locked="0"/>
    </xf>
    <xf numFmtId="0" fontId="0" fillId="0" borderId="0" xfId="0" applyBorder="1" applyAlignment="1">
      <alignment vertical="top"/>
    </xf>
    <xf numFmtId="0" fontId="14" fillId="0" borderId="0"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horizontal="left" vertical="center" indent="1"/>
    </xf>
    <xf numFmtId="0" fontId="6" fillId="0" borderId="19" xfId="0" applyFont="1" applyBorder="1" applyAlignment="1">
      <alignment horizontal="left" vertical="center" indent="1"/>
    </xf>
    <xf numFmtId="0" fontId="12" fillId="0" borderId="0" xfId="0" applyFont="1" applyBorder="1" applyAlignment="1">
      <alignment vertical="center"/>
    </xf>
    <xf numFmtId="0" fontId="21" fillId="0" borderId="19" xfId="0" applyFont="1" applyBorder="1" applyAlignment="1">
      <alignment vertical="top"/>
    </xf>
    <xf numFmtId="0" fontId="0" fillId="0" borderId="19" xfId="0" applyBorder="1" applyAlignment="1">
      <alignment vertical="top"/>
    </xf>
    <xf numFmtId="0" fontId="27" fillId="0" borderId="0" xfId="0" applyFont="1"/>
    <xf numFmtId="0" fontId="6" fillId="0" borderId="0" xfId="0" applyFont="1" applyBorder="1" applyAlignment="1">
      <alignment vertical="center"/>
    </xf>
    <xf numFmtId="0" fontId="6" fillId="3" borderId="4" xfId="0" applyFont="1" applyFill="1" applyBorder="1" applyAlignment="1" applyProtection="1">
      <alignment horizontal="center" vertical="center"/>
      <protection locked="0"/>
    </xf>
    <xf numFmtId="0" fontId="6" fillId="0" borderId="0" xfId="0" quotePrefix="1" applyFont="1" applyBorder="1" applyAlignment="1">
      <alignment horizontal="right" vertical="top" wrapText="1"/>
    </xf>
    <xf numFmtId="0" fontId="6" fillId="0" borderId="0" xfId="0" applyFont="1" applyBorder="1" applyAlignment="1">
      <alignment horizontal="right" vertical="top" wrapText="1"/>
    </xf>
    <xf numFmtId="0" fontId="19" fillId="0" borderId="0" xfId="0" applyFont="1" applyBorder="1" applyAlignment="1">
      <alignment horizontal="left" vertical="top"/>
    </xf>
    <xf numFmtId="0" fontId="29" fillId="0" borderId="0" xfId="0" applyFont="1" applyBorder="1" applyAlignment="1">
      <alignment vertical="top"/>
    </xf>
    <xf numFmtId="0" fontId="30" fillId="0" borderId="0" xfId="0" applyFont="1" applyBorder="1" applyAlignment="1">
      <alignment horizontal="left" vertical="top"/>
    </xf>
    <xf numFmtId="0" fontId="30" fillId="0" borderId="0" xfId="0" applyFont="1" applyBorder="1" applyAlignment="1">
      <alignment horizontal="left" vertical="center"/>
    </xf>
    <xf numFmtId="0" fontId="29" fillId="0" borderId="0" xfId="0" applyFont="1" applyBorder="1" applyAlignment="1">
      <alignment horizontal="center" vertical="center"/>
    </xf>
    <xf numFmtId="0" fontId="19" fillId="0" borderId="0" xfId="0" applyFont="1" applyBorder="1" applyAlignment="1">
      <alignment vertical="top"/>
    </xf>
    <xf numFmtId="0" fontId="19" fillId="0" borderId="0" xfId="0" applyFont="1" applyBorder="1" applyAlignment="1">
      <alignment vertical="center"/>
    </xf>
    <xf numFmtId="0" fontId="29" fillId="0" borderId="0" xfId="0" applyFont="1" applyBorder="1"/>
    <xf numFmtId="0" fontId="6" fillId="0" borderId="9" xfId="0" applyFont="1" applyBorder="1" applyAlignment="1">
      <alignment horizontal="left" vertical="top"/>
    </xf>
    <xf numFmtId="0" fontId="6" fillId="0" borderId="19" xfId="0" applyFont="1" applyBorder="1" applyAlignment="1">
      <alignment horizontal="left" vertical="top"/>
    </xf>
    <xf numFmtId="0" fontId="6" fillId="3" borderId="18" xfId="0" applyFont="1" applyFill="1" applyBorder="1" applyAlignment="1" applyProtection="1">
      <alignment horizontal="center" vertical="center"/>
      <protection locked="0"/>
    </xf>
    <xf numFmtId="0" fontId="38" fillId="0" borderId="0" xfId="0" applyFont="1"/>
    <xf numFmtId="164" fontId="0" fillId="0" borderId="0" xfId="2" applyFont="1"/>
    <xf numFmtId="0" fontId="0" fillId="0" borderId="0" xfId="0" applyFont="1" applyBorder="1"/>
    <xf numFmtId="0" fontId="0" fillId="3" borderId="23" xfId="0" applyFont="1" applyFill="1" applyBorder="1" applyAlignment="1" applyProtection="1">
      <alignment vertical="top" wrapText="1"/>
      <protection locked="0"/>
    </xf>
    <xf numFmtId="0" fontId="0" fillId="0" borderId="0" xfId="0" applyAlignment="1">
      <alignment vertical="top"/>
    </xf>
    <xf numFmtId="0" fontId="0" fillId="0" borderId="0" xfId="0" applyAlignment="1">
      <alignment horizontal="left" vertical="top" wrapText="1"/>
    </xf>
    <xf numFmtId="0" fontId="39" fillId="0" borderId="8" xfId="0" applyFont="1" applyBorder="1"/>
    <xf numFmtId="0" fontId="42" fillId="0" borderId="0" xfId="0" applyFont="1"/>
    <xf numFmtId="0" fontId="41" fillId="0" borderId="22" xfId="0" applyFont="1" applyBorder="1"/>
    <xf numFmtId="0" fontId="41" fillId="0" borderId="22" xfId="0" applyFont="1" applyBorder="1" applyAlignment="1">
      <alignment wrapText="1"/>
    </xf>
    <xf numFmtId="0" fontId="41" fillId="0" borderId="0" xfId="0" applyFont="1"/>
    <xf numFmtId="0" fontId="42" fillId="0" borderId="22" xfId="0" applyFont="1" applyBorder="1" applyAlignment="1">
      <alignment horizontal="left" vertical="top" wrapText="1"/>
    </xf>
    <xf numFmtId="0" fontId="29" fillId="0" borderId="0" xfId="0" applyFont="1"/>
    <xf numFmtId="14" fontId="0" fillId="0" borderId="0" xfId="0" applyNumberFormat="1" applyAlignment="1">
      <alignment horizontal="left" vertical="top"/>
    </xf>
    <xf numFmtId="0" fontId="0" fillId="0" borderId="0" xfId="0" applyAlignment="1">
      <alignment horizontal="left" vertical="top"/>
    </xf>
    <xf numFmtId="169" fontId="0" fillId="3" borderId="14" xfId="0" applyNumberFormat="1" applyFill="1" applyBorder="1" applyAlignment="1" applyProtection="1">
      <alignment horizontal="left" vertical="top"/>
      <protection locked="0"/>
    </xf>
    <xf numFmtId="0" fontId="6" fillId="0" borderId="0" xfId="0" quotePrefix="1" applyFont="1" applyBorder="1" applyAlignment="1">
      <alignment horizontal="right" vertical="top" wrapText="1"/>
    </xf>
    <xf numFmtId="0" fontId="6" fillId="0" borderId="21" xfId="0" applyFont="1" applyBorder="1" applyAlignment="1">
      <alignment horizontal="left" vertical="top" wrapText="1"/>
    </xf>
    <xf numFmtId="0" fontId="6" fillId="0" borderId="0" xfId="0" applyFont="1" applyBorder="1" applyAlignment="1">
      <alignment horizontal="left" vertical="top" wrapText="1"/>
    </xf>
    <xf numFmtId="0" fontId="0" fillId="3" borderId="5" xfId="0" applyFont="1" applyFill="1" applyBorder="1" applyAlignment="1" applyProtection="1">
      <alignment horizontal="left" vertical="top" wrapText="1"/>
      <protection locked="0"/>
    </xf>
    <xf numFmtId="0" fontId="0" fillId="3" borderId="6" xfId="0" applyFont="1" applyFill="1" applyBorder="1" applyAlignment="1" applyProtection="1">
      <alignment horizontal="left" vertical="top" wrapText="1"/>
      <protection locked="0"/>
    </xf>
    <xf numFmtId="0" fontId="0" fillId="3" borderId="7" xfId="0" applyFont="1" applyFill="1" applyBorder="1" applyAlignment="1" applyProtection="1">
      <alignment horizontal="left" vertical="top" wrapText="1"/>
      <protection locked="0"/>
    </xf>
    <xf numFmtId="0" fontId="6" fillId="0" borderId="8" xfId="0" quotePrefix="1" applyFont="1" applyBorder="1" applyAlignment="1">
      <alignment horizontal="right" vertical="top" wrapText="1"/>
    </xf>
    <xf numFmtId="0" fontId="6" fillId="0" borderId="8" xfId="0" applyFont="1" applyBorder="1" applyAlignment="1">
      <alignment horizontal="right" vertical="top" wrapText="1"/>
    </xf>
    <xf numFmtId="0" fontId="19" fillId="0" borderId="0" xfId="0" applyFont="1" applyBorder="1" applyAlignment="1">
      <alignment horizontal="left" vertical="top" wrapText="1"/>
    </xf>
    <xf numFmtId="0" fontId="19" fillId="0" borderId="10" xfId="0" applyFont="1" applyBorder="1" applyAlignment="1">
      <alignment horizontal="left" vertical="top" wrapText="1"/>
    </xf>
    <xf numFmtId="0" fontId="6" fillId="0" borderId="0" xfId="0" applyFont="1" applyAlignment="1">
      <alignment horizontal="left" vertical="top" wrapText="1"/>
    </xf>
    <xf numFmtId="0" fontId="26" fillId="2" borderId="1" xfId="0" applyFont="1" applyFill="1" applyBorder="1" applyAlignment="1">
      <alignment horizontal="left" vertical="top" wrapText="1"/>
    </xf>
    <xf numFmtId="0" fontId="26" fillId="2" borderId="2" xfId="0" applyFont="1" applyFill="1" applyBorder="1" applyAlignment="1">
      <alignment horizontal="left" vertical="top" wrapText="1"/>
    </xf>
    <xf numFmtId="0" fontId="26" fillId="2" borderId="3" xfId="0" applyFont="1" applyFill="1" applyBorder="1" applyAlignment="1">
      <alignment horizontal="left" vertical="top" wrapText="1"/>
    </xf>
    <xf numFmtId="0" fontId="24" fillId="0" borderId="0" xfId="0" applyFont="1" applyBorder="1" applyAlignment="1">
      <alignment horizontal="center" vertical="center"/>
    </xf>
    <xf numFmtId="0" fontId="0" fillId="3" borderId="0" xfId="0" applyFont="1" applyFill="1" applyBorder="1" applyAlignment="1" applyProtection="1">
      <alignment horizontal="left" vertical="top" wrapText="1"/>
      <protection locked="0"/>
    </xf>
    <xf numFmtId="0" fontId="40" fillId="0" borderId="19" xfId="0" applyFont="1" applyBorder="1" applyAlignment="1">
      <alignment horizontal="center" vertical="center"/>
    </xf>
    <xf numFmtId="49" fontId="0" fillId="3" borderId="0" xfId="0" applyNumberFormat="1" applyFont="1" applyFill="1" applyBorder="1" applyAlignment="1" applyProtection="1">
      <alignment horizontal="left" vertical="top" wrapText="1"/>
      <protection locked="0"/>
    </xf>
    <xf numFmtId="0" fontId="16" fillId="3" borderId="0" xfId="1" applyFill="1" applyBorder="1" applyAlignment="1" applyProtection="1">
      <alignment horizontal="left" vertical="top"/>
      <protection locked="0"/>
    </xf>
    <xf numFmtId="0" fontId="0" fillId="0" borderId="0" xfId="0" applyFont="1" applyBorder="1" applyAlignment="1">
      <alignment horizontal="left" vertical="top" wrapText="1"/>
    </xf>
    <xf numFmtId="0" fontId="0" fillId="3" borderId="24" xfId="0" applyFont="1" applyFill="1" applyBorder="1" applyAlignment="1" applyProtection="1">
      <alignment horizontal="left" vertical="top" wrapText="1"/>
      <protection locked="0"/>
    </xf>
    <xf numFmtId="0" fontId="0" fillId="3" borderId="25" xfId="0" applyFont="1" applyFill="1" applyBorder="1" applyAlignment="1" applyProtection="1">
      <alignment horizontal="left" vertical="top" wrapText="1"/>
      <protection locked="0"/>
    </xf>
    <xf numFmtId="0" fontId="0" fillId="3" borderId="26" xfId="0" applyFont="1" applyFill="1" applyBorder="1" applyAlignment="1" applyProtection="1">
      <alignment horizontal="left" vertical="top" wrapText="1"/>
      <protection locked="0"/>
    </xf>
    <xf numFmtId="0" fontId="0" fillId="3" borderId="11" xfId="0" applyFont="1" applyFill="1" applyBorder="1" applyAlignment="1" applyProtection="1">
      <alignment horizontal="left" vertical="top" wrapText="1"/>
      <protection locked="0"/>
    </xf>
    <xf numFmtId="0" fontId="0" fillId="3" borderId="1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14" xfId="0" applyFont="1" applyFill="1" applyBorder="1" applyAlignment="1" applyProtection="1">
      <alignment horizontal="left" vertical="top"/>
      <protection locked="0"/>
    </xf>
    <xf numFmtId="169" fontId="0" fillId="3" borderId="14" xfId="0" applyNumberFormat="1" applyFill="1" applyBorder="1" applyAlignment="1" applyProtection="1">
      <alignment horizontal="left" vertical="top"/>
      <protection locked="0"/>
    </xf>
    <xf numFmtId="0" fontId="22" fillId="0" borderId="0" xfId="0" applyFont="1" applyBorder="1" applyAlignment="1">
      <alignment horizontal="center" vertical="top" wrapText="1"/>
    </xf>
    <xf numFmtId="0" fontId="6" fillId="0" borderId="0" xfId="0" applyFont="1" applyBorder="1" applyAlignment="1">
      <alignment horizontal="right" vertical="top" wrapText="1"/>
    </xf>
    <xf numFmtId="0" fontId="32" fillId="2" borderId="1" xfId="0" applyFont="1" applyFill="1" applyBorder="1" applyAlignment="1">
      <alignment horizontal="left" vertical="top" wrapText="1"/>
    </xf>
    <xf numFmtId="0" fontId="32" fillId="2" borderId="2" xfId="0" applyFont="1" applyFill="1" applyBorder="1" applyAlignment="1">
      <alignment horizontal="left" vertical="top" wrapText="1"/>
    </xf>
    <xf numFmtId="0" fontId="32" fillId="2" borderId="3" xfId="0" applyFont="1" applyFill="1" applyBorder="1" applyAlignment="1">
      <alignment horizontal="left" vertical="top" wrapText="1"/>
    </xf>
    <xf numFmtId="0" fontId="6" fillId="0" borderId="19" xfId="0" applyFont="1" applyBorder="1" applyAlignment="1">
      <alignment horizontal="left" vertical="top" wrapText="1"/>
    </xf>
    <xf numFmtId="167" fontId="0" fillId="3" borderId="5" xfId="0" applyNumberFormat="1" applyFont="1" applyFill="1" applyBorder="1" applyAlignment="1" applyProtection="1">
      <alignment horizontal="left" vertical="top" wrapText="1"/>
      <protection locked="0"/>
    </xf>
    <xf numFmtId="167" fontId="0" fillId="3" borderId="6" xfId="0" applyNumberFormat="1" applyFont="1" applyFill="1" applyBorder="1" applyAlignment="1" applyProtection="1">
      <alignment horizontal="left" vertical="top" wrapText="1"/>
      <protection locked="0"/>
    </xf>
    <xf numFmtId="165" fontId="0" fillId="3" borderId="5" xfId="0" applyNumberFormat="1" applyFont="1" applyFill="1" applyBorder="1" applyAlignment="1" applyProtection="1">
      <alignment horizontal="left" vertical="top" wrapText="1"/>
      <protection locked="0"/>
    </xf>
    <xf numFmtId="165" fontId="0" fillId="3" borderId="6" xfId="0" applyNumberFormat="1" applyFont="1" applyFill="1" applyBorder="1" applyAlignment="1" applyProtection="1">
      <alignment horizontal="left" vertical="top" wrapText="1"/>
      <protection locked="0"/>
    </xf>
    <xf numFmtId="165" fontId="0" fillId="3" borderId="7" xfId="0" applyNumberFormat="1" applyFont="1" applyFill="1" applyBorder="1" applyAlignment="1" applyProtection="1">
      <alignment horizontal="left" vertical="top" wrapText="1"/>
      <protection locked="0"/>
    </xf>
    <xf numFmtId="166" fontId="0" fillId="3" borderId="5" xfId="0" applyNumberFormat="1" applyFont="1" applyFill="1" applyBorder="1" applyAlignment="1" applyProtection="1">
      <alignment horizontal="left" vertical="top" wrapText="1"/>
      <protection locked="0"/>
    </xf>
    <xf numFmtId="166" fontId="0" fillId="3" borderId="6" xfId="0" applyNumberFormat="1" applyFont="1" applyFill="1" applyBorder="1" applyAlignment="1" applyProtection="1">
      <alignment horizontal="left" vertical="top" wrapText="1"/>
      <protection locked="0"/>
    </xf>
    <xf numFmtId="166" fontId="0" fillId="3" borderId="7" xfId="0" applyNumberFormat="1" applyFont="1" applyFill="1" applyBorder="1" applyAlignment="1" applyProtection="1">
      <alignment horizontal="left" vertical="top" wrapText="1"/>
      <protection locked="0"/>
    </xf>
    <xf numFmtId="168" fontId="0" fillId="3" borderId="5" xfId="0" applyNumberFormat="1" applyFont="1" applyFill="1" applyBorder="1" applyAlignment="1" applyProtection="1">
      <alignment horizontal="left" vertical="top" wrapText="1"/>
      <protection locked="0"/>
    </xf>
    <xf numFmtId="168" fontId="0" fillId="3" borderId="6" xfId="0" applyNumberFormat="1" applyFont="1" applyFill="1" applyBorder="1" applyAlignment="1" applyProtection="1">
      <alignment horizontal="left" vertical="top" wrapText="1"/>
      <protection locked="0"/>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0" fillId="3" borderId="1"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cellXfs>
  <cellStyles count="3">
    <cellStyle name="Komma" xfId="2" builtinId="3"/>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92"/>
  <sheetViews>
    <sheetView showGridLines="0" tabSelected="1" topLeftCell="A6" zoomScale="150" zoomScaleNormal="150" zoomScaleSheetLayoutView="90" workbookViewId="0">
      <selection activeCell="B185" sqref="B185:F185"/>
    </sheetView>
  </sheetViews>
  <sheetFormatPr baseColWidth="10" defaultRowHeight="13" x14ac:dyDescent="0.15"/>
  <cols>
    <col min="1" max="1" width="2" customWidth="1"/>
    <col min="2" max="3" width="4.83203125" customWidth="1"/>
    <col min="4" max="4" width="16.5" customWidth="1"/>
    <col min="5" max="5" width="4" customWidth="1"/>
    <col min="6" max="6" width="19" customWidth="1"/>
    <col min="7" max="7" width="6.6640625" customWidth="1"/>
    <col min="8" max="8" width="17.5" customWidth="1"/>
    <col min="9" max="9" width="4.83203125" customWidth="1"/>
    <col min="10" max="10" width="16.5" customWidth="1"/>
    <col min="11" max="11" width="15.33203125" bestFit="1" customWidth="1"/>
    <col min="12" max="12" width="1.83203125" customWidth="1"/>
    <col min="14" max="14" width="11.83203125" bestFit="1" customWidth="1"/>
  </cols>
  <sheetData>
    <row r="1" spans="1:14" x14ac:dyDescent="0.15">
      <c r="M1" s="65" t="s">
        <v>130</v>
      </c>
    </row>
    <row r="2" spans="1:14" ht="18" x14ac:dyDescent="0.2">
      <c r="A2" s="8"/>
      <c r="B2" s="64" t="str">
        <f>+IF(M192="","",IF(M1="PDF-Fassung","","Es fehlen noch Angaben. Bitte Hinweise beachten. Ihr Antrag kann noch nicht abgegeben werden!"))</f>
        <v/>
      </c>
      <c r="C2" s="9"/>
      <c r="D2" s="9"/>
      <c r="E2" s="9"/>
      <c r="F2" s="9"/>
      <c r="G2" s="9"/>
      <c r="H2" s="9"/>
      <c r="I2" s="9"/>
      <c r="J2" s="9"/>
      <c r="K2" s="9"/>
      <c r="L2" s="10"/>
    </row>
    <row r="3" spans="1:14" ht="15" x14ac:dyDescent="0.15">
      <c r="A3" s="11"/>
      <c r="B3" s="12" t="s">
        <v>7</v>
      </c>
      <c r="C3" s="2"/>
      <c r="D3" s="2"/>
      <c r="E3" s="2"/>
      <c r="F3" s="2"/>
      <c r="G3" s="2"/>
      <c r="H3" s="2"/>
      <c r="I3" s="2"/>
      <c r="J3" s="2"/>
      <c r="K3" s="2"/>
      <c r="L3" s="13"/>
    </row>
    <row r="4" spans="1:14" ht="14" x14ac:dyDescent="0.15">
      <c r="A4" s="11"/>
      <c r="B4" s="12" t="s">
        <v>0</v>
      </c>
      <c r="C4" s="2"/>
      <c r="D4" s="2"/>
      <c r="E4" s="2"/>
      <c r="F4" s="2"/>
      <c r="G4" s="2"/>
      <c r="H4" s="2"/>
      <c r="I4" s="2"/>
      <c r="J4" s="2"/>
      <c r="K4" s="2"/>
      <c r="L4" s="13"/>
    </row>
    <row r="5" spans="1:14" ht="14" x14ac:dyDescent="0.15">
      <c r="A5" s="11"/>
      <c r="B5" s="14" t="s">
        <v>1</v>
      </c>
      <c r="C5" s="2"/>
      <c r="D5" s="2"/>
      <c r="E5" s="2"/>
      <c r="F5" s="2"/>
      <c r="G5" s="2"/>
      <c r="H5" s="2"/>
      <c r="I5" s="2"/>
      <c r="J5" s="2"/>
      <c r="K5" s="2"/>
      <c r="L5" s="13"/>
    </row>
    <row r="6" spans="1:14" ht="14" x14ac:dyDescent="0.15">
      <c r="A6" s="11"/>
      <c r="B6" s="2"/>
      <c r="C6" s="2"/>
      <c r="D6" s="2"/>
      <c r="E6" s="2"/>
      <c r="F6" s="2"/>
      <c r="G6" s="2"/>
      <c r="H6" s="2"/>
      <c r="I6" s="2"/>
      <c r="J6" s="2" t="s">
        <v>10</v>
      </c>
      <c r="K6" s="33"/>
      <c r="L6" s="13"/>
    </row>
    <row r="7" spans="1:14" x14ac:dyDescent="0.15">
      <c r="A7" s="11"/>
      <c r="B7" s="2"/>
      <c r="C7" s="2"/>
      <c r="D7" s="2"/>
      <c r="E7" s="2"/>
      <c r="F7" s="2"/>
      <c r="G7" s="2"/>
      <c r="H7" s="2"/>
      <c r="I7" s="2"/>
      <c r="J7" s="2"/>
      <c r="K7" s="15" t="s">
        <v>96</v>
      </c>
      <c r="L7" s="13"/>
    </row>
    <row r="8" spans="1:14" ht="24" x14ac:dyDescent="0.15">
      <c r="A8" s="11"/>
      <c r="B8" s="88" t="s">
        <v>52</v>
      </c>
      <c r="C8" s="88"/>
      <c r="D8" s="88"/>
      <c r="E8" s="88"/>
      <c r="F8" s="88"/>
      <c r="G8" s="88"/>
      <c r="H8" s="88"/>
      <c r="I8" s="88"/>
      <c r="J8" s="88"/>
      <c r="K8" s="88"/>
      <c r="L8" s="13"/>
    </row>
    <row r="9" spans="1:14" ht="16" x14ac:dyDescent="0.15">
      <c r="A9" s="11"/>
      <c r="B9" s="90" t="s">
        <v>97</v>
      </c>
      <c r="C9" s="90"/>
      <c r="D9" s="90"/>
      <c r="E9" s="90"/>
      <c r="F9" s="90"/>
      <c r="G9" s="90"/>
      <c r="H9" s="90"/>
      <c r="I9" s="90"/>
      <c r="J9" s="90"/>
      <c r="K9" s="90"/>
      <c r="L9" s="13"/>
    </row>
    <row r="10" spans="1:14" ht="64.5" customHeight="1" x14ac:dyDescent="0.15">
      <c r="A10" s="11"/>
      <c r="B10" s="85" t="s">
        <v>69</v>
      </c>
      <c r="C10" s="86"/>
      <c r="D10" s="86"/>
      <c r="E10" s="86"/>
      <c r="F10" s="86"/>
      <c r="G10" s="86"/>
      <c r="H10" s="86"/>
      <c r="I10" s="86"/>
      <c r="J10" s="86"/>
      <c r="K10" s="87"/>
      <c r="L10" s="13"/>
    </row>
    <row r="11" spans="1:14" x14ac:dyDescent="0.15">
      <c r="A11" s="11"/>
      <c r="B11" s="2"/>
      <c r="C11" s="2"/>
      <c r="D11" s="2"/>
      <c r="E11" s="2"/>
      <c r="F11" s="2"/>
      <c r="G11" s="2"/>
      <c r="H11" s="2"/>
      <c r="I11" s="2"/>
      <c r="J11" s="2"/>
      <c r="K11" s="2"/>
      <c r="L11" s="13"/>
    </row>
    <row r="12" spans="1:14" ht="15" thickBot="1" x14ac:dyDescent="0.2">
      <c r="A12" s="11"/>
      <c r="B12" s="12" t="s">
        <v>2</v>
      </c>
      <c r="C12" s="2"/>
      <c r="D12" s="2"/>
      <c r="E12" s="2"/>
      <c r="F12" s="2"/>
      <c r="G12" s="2"/>
      <c r="H12" s="2"/>
      <c r="I12" s="2"/>
      <c r="J12" s="2"/>
      <c r="K12" s="2"/>
      <c r="L12" s="13"/>
    </row>
    <row r="13" spans="1:14" ht="16" thickTop="1" thickBot="1" x14ac:dyDescent="0.2">
      <c r="A13" s="11"/>
      <c r="B13" s="2"/>
      <c r="C13" s="44"/>
      <c r="D13" s="76" t="s">
        <v>8</v>
      </c>
      <c r="E13" s="76"/>
      <c r="F13" s="76"/>
      <c r="G13" s="76"/>
      <c r="H13" s="76"/>
      <c r="I13" s="76"/>
      <c r="J13" s="76"/>
      <c r="K13" s="76"/>
      <c r="L13" s="13"/>
      <c r="M13" s="58" t="str">
        <f>+IF(C13="","noch auszufüllen",+IF(C14="","noch auszufüllen",""))</f>
        <v>noch auszufüllen</v>
      </c>
    </row>
    <row r="14" spans="1:14" ht="16" thickTop="1" thickBot="1" x14ac:dyDescent="0.2">
      <c r="A14" s="11"/>
      <c r="B14" s="2"/>
      <c r="C14" s="44"/>
      <c r="D14" s="76" t="s">
        <v>38</v>
      </c>
      <c r="E14" s="76"/>
      <c r="F14" s="76"/>
      <c r="G14" s="76"/>
      <c r="H14" s="76"/>
      <c r="I14" s="76"/>
      <c r="J14" s="76"/>
      <c r="K14" s="76"/>
      <c r="L14" s="13"/>
    </row>
    <row r="15" spans="1:14" ht="15" thickTop="1" x14ac:dyDescent="0.15">
      <c r="A15" s="11"/>
      <c r="B15" s="2"/>
      <c r="C15" s="2"/>
      <c r="D15" s="76" t="s">
        <v>118</v>
      </c>
      <c r="E15" s="76"/>
      <c r="F15" s="76"/>
      <c r="G15" s="76"/>
      <c r="H15" s="76"/>
      <c r="I15" s="76"/>
      <c r="J15" s="76"/>
      <c r="K15" s="76"/>
      <c r="L15" s="13"/>
      <c r="N15" s="59"/>
    </row>
    <row r="16" spans="1:14" ht="15" x14ac:dyDescent="0.15">
      <c r="A16" s="11"/>
      <c r="B16" s="16"/>
      <c r="C16" s="2"/>
      <c r="D16" s="17" t="s">
        <v>9</v>
      </c>
      <c r="F16" s="32"/>
      <c r="G16" s="18" t="s">
        <v>92</v>
      </c>
      <c r="H16" s="18"/>
      <c r="I16" s="18"/>
      <c r="J16" s="2"/>
      <c r="K16" s="32"/>
      <c r="L16" s="13"/>
      <c r="M16" s="58" t="str">
        <f>IF(C14="X",+IF(F16="","F 16 noch auszufüllen","")&amp;+IF(K16="",", K 16 noch auszufüllen",""),"")</f>
        <v/>
      </c>
    </row>
    <row r="17" spans="1:13" ht="14" x14ac:dyDescent="0.15">
      <c r="A17" s="11"/>
      <c r="B17" s="19"/>
      <c r="C17" s="2"/>
      <c r="D17" s="18" t="s">
        <v>13</v>
      </c>
      <c r="E17" s="7"/>
      <c r="F17" s="2"/>
      <c r="G17" s="2"/>
      <c r="H17" s="31"/>
      <c r="I17" s="18" t="s">
        <v>11</v>
      </c>
      <c r="J17" s="32"/>
      <c r="K17" s="18" t="s">
        <v>12</v>
      </c>
      <c r="L17" s="13"/>
      <c r="M17" s="58" t="str">
        <f>IF(C14="X",++IF(H17="","H 16 noch auszufüllen","")&amp;+IF(J17="",", J 16 noch auszufüllen",""),"")</f>
        <v/>
      </c>
    </row>
    <row r="18" spans="1:13" ht="14" x14ac:dyDescent="0.15">
      <c r="A18" s="11"/>
      <c r="B18" s="19"/>
      <c r="C18" s="2"/>
      <c r="D18" s="2"/>
      <c r="E18" s="2"/>
      <c r="F18" s="2"/>
      <c r="G18" s="2"/>
      <c r="H18" s="2"/>
      <c r="I18" s="2"/>
      <c r="J18" s="2"/>
      <c r="K18" s="2"/>
      <c r="L18" s="13"/>
    </row>
    <row r="19" spans="1:13" ht="14" x14ac:dyDescent="0.15">
      <c r="A19" s="11"/>
      <c r="B19" s="82" t="s">
        <v>67</v>
      </c>
      <c r="C19" s="82"/>
      <c r="D19" s="82"/>
      <c r="E19" s="82"/>
      <c r="F19" s="82"/>
      <c r="G19" s="82"/>
      <c r="H19" s="82"/>
      <c r="I19" s="82"/>
      <c r="J19" s="82"/>
      <c r="K19" s="82"/>
      <c r="L19" s="13"/>
    </row>
    <row r="20" spans="1:13" x14ac:dyDescent="0.15">
      <c r="A20" s="11"/>
      <c r="B20" s="89"/>
      <c r="C20" s="89"/>
      <c r="D20" s="89"/>
      <c r="E20" s="89"/>
      <c r="F20" s="89"/>
      <c r="G20" s="89"/>
      <c r="H20" s="89"/>
      <c r="I20" s="89"/>
      <c r="J20" s="89"/>
      <c r="K20" s="89"/>
      <c r="L20" s="13"/>
      <c r="M20" s="58" t="str">
        <f>+IF(B20="","noch auszufüllen","")</f>
        <v>noch auszufüllen</v>
      </c>
    </row>
    <row r="21" spans="1:13" ht="15" thickBot="1" x14ac:dyDescent="0.2">
      <c r="A21" s="11"/>
      <c r="B21" s="1" t="s">
        <v>68</v>
      </c>
      <c r="C21" s="2"/>
      <c r="D21" s="2"/>
      <c r="E21" s="2"/>
      <c r="F21" s="2"/>
      <c r="G21" s="2"/>
      <c r="H21" s="2"/>
      <c r="I21" s="2"/>
      <c r="J21" s="2"/>
      <c r="K21" s="2"/>
      <c r="L21" s="13"/>
    </row>
    <row r="22" spans="1:13" ht="16" thickTop="1" thickBot="1" x14ac:dyDescent="0.2">
      <c r="A22" s="11"/>
      <c r="B22" s="3"/>
      <c r="C22" s="44"/>
      <c r="D22" s="2" t="s">
        <v>15</v>
      </c>
      <c r="E22" s="44"/>
      <c r="F22" s="2" t="s">
        <v>16</v>
      </c>
      <c r="G22" s="5" t="s">
        <v>56</v>
      </c>
      <c r="H22" s="91"/>
      <c r="I22" s="5" t="s">
        <v>57</v>
      </c>
      <c r="J22" s="92"/>
      <c r="K22" s="92"/>
      <c r="L22" s="13"/>
      <c r="M22" s="58" t="str">
        <f>+IF(+COUNTIF(C22:E23,"x")=1,"","bitte zutreffendes ankreuzen (max 1 Kreuz)")</f>
        <v>bitte zutreffendes ankreuzen (max 1 Kreuz)</v>
      </c>
    </row>
    <row r="23" spans="1:13" ht="16" thickTop="1" thickBot="1" x14ac:dyDescent="0.2">
      <c r="A23" s="11"/>
      <c r="B23" s="4"/>
      <c r="C23" s="44"/>
      <c r="D23" s="2" t="s">
        <v>55</v>
      </c>
      <c r="E23" s="44"/>
      <c r="F23" s="2" t="s">
        <v>17</v>
      </c>
      <c r="G23" s="2"/>
      <c r="H23" s="91"/>
      <c r="I23" s="2"/>
      <c r="J23" s="92"/>
      <c r="K23" s="92"/>
      <c r="L23" s="13"/>
      <c r="M23" s="58" t="str">
        <f>+IF(H22="","bitte Telefonnummer angeben","")</f>
        <v>bitte Telefonnummer angeben</v>
      </c>
    </row>
    <row r="24" spans="1:13" ht="15" thickTop="1" x14ac:dyDescent="0.15">
      <c r="A24" s="11"/>
      <c r="B24" s="19"/>
      <c r="C24" s="2"/>
      <c r="D24" s="2"/>
      <c r="E24" s="2"/>
      <c r="F24" s="2"/>
      <c r="K24" s="2"/>
      <c r="L24" s="13"/>
      <c r="M24" s="58" t="str">
        <f>+IF(J22="","bitte E-Mail angeben","")</f>
        <v>bitte E-Mail angeben</v>
      </c>
    </row>
    <row r="25" spans="1:13" ht="14.25" customHeight="1" x14ac:dyDescent="0.15">
      <c r="A25" s="11"/>
      <c r="B25" s="93" t="s">
        <v>115</v>
      </c>
      <c r="C25" s="93"/>
      <c r="D25" s="93"/>
      <c r="E25" s="93"/>
      <c r="F25" s="93"/>
      <c r="G25" s="60" t="s">
        <v>104</v>
      </c>
      <c r="H25" s="60" t="s">
        <v>50</v>
      </c>
      <c r="I25" s="60"/>
      <c r="J25" s="60" t="s">
        <v>103</v>
      </c>
      <c r="K25" s="17"/>
      <c r="L25" s="13"/>
    </row>
    <row r="26" spans="1:13" ht="32" customHeight="1" x14ac:dyDescent="0.15">
      <c r="A26" s="11"/>
      <c r="B26" s="94"/>
      <c r="C26" s="95"/>
      <c r="D26" s="95"/>
      <c r="E26" s="95"/>
      <c r="F26" s="96"/>
      <c r="G26" s="61"/>
      <c r="H26" s="94"/>
      <c r="I26" s="96"/>
      <c r="J26" s="94"/>
      <c r="K26" s="96"/>
      <c r="L26" s="13"/>
      <c r="M26" s="58" t="str">
        <f>+IF(B26="","Bitte Name und Anschrift der Einrichtung angeben","")</f>
        <v>Bitte Name und Anschrift der Einrichtung angeben</v>
      </c>
    </row>
    <row r="27" spans="1:13" ht="20" customHeight="1" x14ac:dyDescent="0.15">
      <c r="A27" s="11"/>
      <c r="B27" s="76" t="s">
        <v>14</v>
      </c>
      <c r="C27" s="76"/>
      <c r="D27" s="76"/>
      <c r="E27" s="76"/>
      <c r="F27" s="76"/>
      <c r="G27" s="76"/>
      <c r="H27" s="76"/>
      <c r="I27" s="76"/>
      <c r="J27" s="76"/>
      <c r="K27" s="76"/>
      <c r="L27" s="13"/>
    </row>
    <row r="28" spans="1:13" ht="32" customHeight="1" x14ac:dyDescent="0.15">
      <c r="A28" s="11"/>
      <c r="B28" s="89"/>
      <c r="C28" s="89"/>
      <c r="D28" s="89"/>
      <c r="E28" s="89"/>
      <c r="F28" s="89"/>
      <c r="G28" s="89"/>
      <c r="H28" s="89"/>
      <c r="I28" s="89"/>
      <c r="J28" s="89"/>
      <c r="K28" s="89"/>
      <c r="L28" s="13"/>
      <c r="M28" s="58" t="str">
        <f>+IF(B28="","Bitte Name und Anschrift des Vertragspartners angeben","")</f>
        <v>Bitte Name und Anschrift des Vertragspartners angeben</v>
      </c>
    </row>
    <row r="29" spans="1:13" ht="14" x14ac:dyDescent="0.15">
      <c r="A29" s="11"/>
      <c r="B29" s="76" t="s">
        <v>39</v>
      </c>
      <c r="C29" s="76"/>
      <c r="D29" s="76"/>
      <c r="E29" s="76"/>
      <c r="F29" s="76"/>
      <c r="G29" s="76"/>
      <c r="H29" s="76"/>
      <c r="I29" s="76"/>
      <c r="J29" s="76"/>
      <c r="K29" s="76"/>
      <c r="L29" s="13"/>
    </row>
    <row r="30" spans="1:13" ht="32" customHeight="1" x14ac:dyDescent="0.15">
      <c r="A30" s="11"/>
      <c r="B30" s="89"/>
      <c r="C30" s="89"/>
      <c r="D30" s="89"/>
      <c r="E30" s="89"/>
      <c r="F30" s="89"/>
      <c r="G30" s="89"/>
      <c r="H30" s="89"/>
      <c r="I30" s="89"/>
      <c r="J30" s="89"/>
      <c r="K30" s="89"/>
      <c r="L30" s="13"/>
      <c r="M30" s="58" t="str">
        <f>+IF(B30="","ggf. abweichende Rechnungsanschrift angeben","")</f>
        <v>ggf. abweichende Rechnungsanschrift angeben</v>
      </c>
    </row>
    <row r="31" spans="1:13" x14ac:dyDescent="0.15">
      <c r="A31" s="11"/>
      <c r="B31" s="4"/>
      <c r="C31" s="4"/>
      <c r="D31" s="4"/>
      <c r="E31" s="4"/>
      <c r="F31" s="4"/>
      <c r="G31" s="4"/>
      <c r="H31" s="4"/>
      <c r="I31" s="4"/>
      <c r="J31" s="4"/>
      <c r="K31" s="4"/>
      <c r="L31" s="13"/>
    </row>
    <row r="32" spans="1:13" ht="138.75" customHeight="1" x14ac:dyDescent="0.15">
      <c r="A32" s="11"/>
      <c r="B32" s="76" t="s">
        <v>89</v>
      </c>
      <c r="C32" s="76"/>
      <c r="D32" s="76"/>
      <c r="E32" s="76"/>
      <c r="F32" s="76"/>
      <c r="G32" s="76"/>
      <c r="H32" s="76"/>
      <c r="I32" s="76"/>
      <c r="J32" s="76"/>
      <c r="K32" s="76"/>
      <c r="L32" s="13"/>
    </row>
    <row r="33" spans="1:13" ht="14" x14ac:dyDescent="0.15">
      <c r="A33" s="11"/>
      <c r="B33" s="20"/>
      <c r="C33" s="2"/>
      <c r="D33" s="2"/>
      <c r="E33" s="2"/>
      <c r="F33" s="2"/>
      <c r="G33" s="2"/>
      <c r="H33" s="2"/>
      <c r="I33" s="2"/>
      <c r="J33" s="2"/>
      <c r="K33" s="2"/>
      <c r="L33" s="13"/>
    </row>
    <row r="34" spans="1:13" ht="16" x14ac:dyDescent="0.15">
      <c r="A34" s="11"/>
      <c r="B34" s="102" t="s">
        <v>41</v>
      </c>
      <c r="C34" s="102"/>
      <c r="D34" s="102"/>
      <c r="E34" s="102"/>
      <c r="F34" s="102"/>
      <c r="G34" s="102"/>
      <c r="H34" s="102"/>
      <c r="I34" s="102"/>
      <c r="J34" s="102"/>
      <c r="K34" s="102"/>
      <c r="L34" s="13"/>
    </row>
    <row r="35" spans="1:13" x14ac:dyDescent="0.15">
      <c r="A35" s="11"/>
      <c r="B35" s="21"/>
      <c r="C35" s="2"/>
      <c r="D35" s="2"/>
      <c r="E35" s="2"/>
      <c r="F35" s="2"/>
      <c r="G35" s="2"/>
      <c r="H35" s="2"/>
      <c r="I35" s="2"/>
      <c r="J35" s="2"/>
      <c r="K35" s="2"/>
      <c r="L35" s="13"/>
    </row>
    <row r="36" spans="1:13" ht="42" customHeight="1" x14ac:dyDescent="0.15">
      <c r="A36" s="11"/>
      <c r="B36" s="104" t="s">
        <v>129</v>
      </c>
      <c r="C36" s="105"/>
      <c r="D36" s="105"/>
      <c r="E36" s="105"/>
      <c r="F36" s="105"/>
      <c r="G36" s="105"/>
      <c r="H36" s="105"/>
      <c r="I36" s="105"/>
      <c r="J36" s="105"/>
      <c r="K36" s="106"/>
      <c r="L36" s="13"/>
    </row>
    <row r="37" spans="1:13" x14ac:dyDescent="0.15">
      <c r="A37" s="11"/>
      <c r="B37" s="2"/>
      <c r="C37" s="2"/>
      <c r="D37" s="2"/>
      <c r="E37" s="2"/>
      <c r="F37" s="2"/>
      <c r="G37" s="2"/>
      <c r="H37" s="2"/>
      <c r="I37" s="2"/>
      <c r="J37" s="2"/>
      <c r="K37" s="2"/>
      <c r="L37" s="13"/>
    </row>
    <row r="38" spans="1:13" ht="16" thickBot="1" x14ac:dyDescent="0.2">
      <c r="A38" s="11"/>
      <c r="B38" s="47" t="s">
        <v>90</v>
      </c>
      <c r="C38" s="2"/>
      <c r="D38" s="2"/>
      <c r="E38" s="2"/>
      <c r="F38" s="2"/>
      <c r="G38" s="2"/>
      <c r="H38" s="2"/>
      <c r="I38" s="2"/>
      <c r="J38" s="2"/>
      <c r="K38" s="2"/>
      <c r="L38" s="13"/>
    </row>
    <row r="39" spans="1:13" ht="30" customHeight="1" thickTop="1" thickBot="1" x14ac:dyDescent="0.2">
      <c r="A39" s="11"/>
      <c r="B39" s="110" t="s">
        <v>37</v>
      </c>
      <c r="C39" s="111"/>
      <c r="D39" s="111"/>
      <c r="E39" s="111"/>
      <c r="F39" s="111"/>
      <c r="G39" s="112"/>
      <c r="H39" s="108" t="s">
        <v>37</v>
      </c>
      <c r="I39" s="109"/>
      <c r="J39" s="109"/>
      <c r="K39" s="109"/>
      <c r="L39" s="13"/>
      <c r="M39" s="58" t="str">
        <f>+IF(+LEN(B39&amp;H39)&lt;40,"Bitte Hypertensiologe mit Dienststelle angeben","")</f>
        <v>Bitte Hypertensiologe mit Dienststelle angeben</v>
      </c>
    </row>
    <row r="40" spans="1:13" ht="30" customHeight="1" thickTop="1" thickBot="1" x14ac:dyDescent="0.2">
      <c r="A40" s="11"/>
      <c r="B40" s="113" t="s">
        <v>37</v>
      </c>
      <c r="C40" s="114"/>
      <c r="D40" s="114"/>
      <c r="E40" s="114"/>
      <c r="F40" s="114"/>
      <c r="G40" s="115"/>
      <c r="H40" s="116" t="s">
        <v>37</v>
      </c>
      <c r="I40" s="117"/>
      <c r="J40" s="117"/>
      <c r="K40" s="117"/>
      <c r="L40" s="13"/>
    </row>
    <row r="41" spans="1:13" ht="54.75" customHeight="1" thickTop="1" x14ac:dyDescent="0.15">
      <c r="A41" s="22"/>
      <c r="B41" s="107" t="s">
        <v>3</v>
      </c>
      <c r="C41" s="107"/>
      <c r="D41" s="107"/>
      <c r="E41" s="107"/>
      <c r="F41" s="107"/>
      <c r="G41" s="107"/>
      <c r="H41" s="107"/>
      <c r="I41" s="107"/>
      <c r="J41" s="107"/>
      <c r="K41" s="107"/>
      <c r="L41" s="24"/>
    </row>
    <row r="42" spans="1:13" x14ac:dyDescent="0.15">
      <c r="A42" s="2"/>
      <c r="B42" s="2"/>
      <c r="C42" s="2"/>
      <c r="D42" s="2"/>
      <c r="E42" s="2"/>
      <c r="F42" s="2"/>
      <c r="G42" s="2"/>
      <c r="H42" s="2"/>
      <c r="I42" s="2"/>
      <c r="J42" s="2"/>
      <c r="K42" s="2"/>
      <c r="L42" s="2"/>
    </row>
    <row r="43" spans="1:13" x14ac:dyDescent="0.15">
      <c r="A43" s="8"/>
      <c r="B43" s="9"/>
      <c r="C43" s="9"/>
      <c r="D43" s="9"/>
      <c r="E43" s="9"/>
      <c r="F43" s="9"/>
      <c r="G43" s="9"/>
      <c r="H43" s="9"/>
      <c r="I43" s="9"/>
      <c r="J43" s="9"/>
      <c r="K43" s="9"/>
      <c r="L43" s="10"/>
    </row>
    <row r="44" spans="1:13" ht="14" x14ac:dyDescent="0.15">
      <c r="A44" s="11"/>
      <c r="B44" s="74" t="s">
        <v>63</v>
      </c>
      <c r="C44" s="103"/>
      <c r="D44" s="103"/>
      <c r="E44" s="103"/>
      <c r="F44" s="103"/>
      <c r="G44" s="103"/>
      <c r="H44" s="103"/>
      <c r="I44" s="103"/>
      <c r="J44" s="103"/>
      <c r="K44" s="103"/>
      <c r="L44" s="13"/>
    </row>
    <row r="45" spans="1:13" ht="16" thickBot="1" x14ac:dyDescent="0.2">
      <c r="A45" s="11"/>
      <c r="B45" s="47" t="s">
        <v>98</v>
      </c>
      <c r="C45" s="2"/>
      <c r="D45" s="2"/>
      <c r="E45" s="2"/>
      <c r="F45" s="2"/>
      <c r="G45" s="2"/>
      <c r="H45" s="2"/>
      <c r="I45" s="2"/>
      <c r="J45" s="2"/>
      <c r="K45" s="2"/>
      <c r="L45" s="13"/>
    </row>
    <row r="46" spans="1:13" ht="30" customHeight="1" thickTop="1" thickBot="1" x14ac:dyDescent="0.2">
      <c r="A46" s="11"/>
      <c r="B46" s="110" t="s">
        <v>37</v>
      </c>
      <c r="C46" s="111"/>
      <c r="D46" s="111"/>
      <c r="E46" s="111"/>
      <c r="F46" s="111"/>
      <c r="G46" s="112"/>
      <c r="H46" s="108" t="s">
        <v>37</v>
      </c>
      <c r="I46" s="109"/>
      <c r="J46" s="109"/>
      <c r="K46" s="109"/>
      <c r="L46" s="13"/>
    </row>
    <row r="47" spans="1:13" ht="30" customHeight="1" thickTop="1" thickBot="1" x14ac:dyDescent="0.2">
      <c r="A47" s="11"/>
      <c r="B47" s="113" t="s">
        <v>37</v>
      </c>
      <c r="C47" s="114"/>
      <c r="D47" s="114"/>
      <c r="E47" s="114"/>
      <c r="F47" s="114"/>
      <c r="G47" s="115"/>
      <c r="H47" s="116" t="s">
        <v>37</v>
      </c>
      <c r="I47" s="117"/>
      <c r="J47" s="117"/>
      <c r="K47" s="117"/>
      <c r="L47" s="13"/>
    </row>
    <row r="48" spans="1:13" ht="14" thickTop="1" x14ac:dyDescent="0.15">
      <c r="A48" s="11"/>
      <c r="B48" s="25"/>
      <c r="C48" s="2"/>
      <c r="D48" s="2"/>
      <c r="E48" s="2"/>
      <c r="F48" s="2"/>
      <c r="G48" s="2"/>
      <c r="H48" s="2"/>
      <c r="I48" s="2"/>
      <c r="J48" s="2"/>
      <c r="K48" s="2"/>
      <c r="L48" s="13"/>
    </row>
    <row r="49" spans="1:13" x14ac:dyDescent="0.15">
      <c r="A49" s="11"/>
      <c r="B49" s="3"/>
      <c r="C49" s="2"/>
      <c r="D49" s="2"/>
      <c r="E49" s="2"/>
      <c r="F49" s="2"/>
      <c r="G49" s="2"/>
      <c r="H49" s="2"/>
      <c r="I49" s="2"/>
      <c r="J49" s="2"/>
      <c r="K49" s="2"/>
      <c r="L49" s="13"/>
    </row>
    <row r="50" spans="1:13" ht="16" x14ac:dyDescent="0.15">
      <c r="A50" s="11"/>
      <c r="B50" s="102" t="s">
        <v>71</v>
      </c>
      <c r="C50" s="102"/>
      <c r="D50" s="102"/>
      <c r="E50" s="102"/>
      <c r="F50" s="102"/>
      <c r="G50" s="102"/>
      <c r="H50" s="102"/>
      <c r="I50" s="102"/>
      <c r="J50" s="102"/>
      <c r="K50" s="102"/>
      <c r="L50" s="13"/>
    </row>
    <row r="51" spans="1:13" ht="157.5" customHeight="1" x14ac:dyDescent="0.15">
      <c r="A51" s="11"/>
      <c r="B51" s="85" t="s">
        <v>70</v>
      </c>
      <c r="C51" s="86"/>
      <c r="D51" s="86"/>
      <c r="E51" s="86"/>
      <c r="F51" s="86"/>
      <c r="G51" s="86"/>
      <c r="H51" s="86"/>
      <c r="I51" s="86"/>
      <c r="J51" s="86"/>
      <c r="K51" s="87"/>
      <c r="L51" s="13"/>
    </row>
    <row r="52" spans="1:13" x14ac:dyDescent="0.15">
      <c r="A52" s="11"/>
      <c r="B52" s="2"/>
      <c r="C52" s="2"/>
      <c r="D52" s="2"/>
      <c r="E52" s="2"/>
      <c r="F52" s="2"/>
      <c r="G52" s="2"/>
      <c r="H52" s="2"/>
      <c r="I52" s="2"/>
      <c r="J52" s="2"/>
      <c r="K52" s="2"/>
      <c r="L52" s="13"/>
    </row>
    <row r="53" spans="1:13" ht="15" thickBot="1" x14ac:dyDescent="0.2">
      <c r="A53" s="11"/>
      <c r="B53" s="49" t="s">
        <v>73</v>
      </c>
      <c r="C53" s="2"/>
      <c r="D53" s="2"/>
      <c r="E53" s="2"/>
      <c r="F53" s="2"/>
      <c r="G53" s="2"/>
      <c r="H53" s="2"/>
      <c r="I53" s="2"/>
      <c r="J53" s="2"/>
      <c r="K53" s="2"/>
      <c r="L53" s="13"/>
    </row>
    <row r="54" spans="1:13" ht="32" customHeight="1" thickTop="1" thickBot="1" x14ac:dyDescent="0.2">
      <c r="A54" s="11"/>
      <c r="B54" s="82" t="s">
        <v>72</v>
      </c>
      <c r="C54" s="82"/>
      <c r="D54" s="83"/>
      <c r="E54" s="77"/>
      <c r="F54" s="78"/>
      <c r="G54" s="78"/>
      <c r="H54" s="78"/>
      <c r="I54" s="78"/>
      <c r="J54" s="78"/>
      <c r="K54" s="79"/>
      <c r="L54" s="13"/>
      <c r="M54" s="58" t="str">
        <f>+IF(+LEN(E54)&lt;10,"bitte vollständig ausfüllen","")</f>
        <v>bitte vollständig ausfüllen</v>
      </c>
    </row>
    <row r="55" spans="1:13" ht="32" customHeight="1" thickTop="1" thickBot="1" x14ac:dyDescent="0.2">
      <c r="A55" s="11"/>
      <c r="B55" s="47" t="s">
        <v>4</v>
      </c>
      <c r="C55" s="48"/>
      <c r="D55" s="48"/>
      <c r="E55" s="77"/>
      <c r="F55" s="78"/>
      <c r="G55" s="78"/>
      <c r="H55" s="78"/>
      <c r="I55" s="78"/>
      <c r="J55" s="78"/>
      <c r="K55" s="79"/>
      <c r="L55" s="13"/>
      <c r="M55" s="58" t="str">
        <f>+IF(+LEN(E55)&lt;10,"bitte vollständig ausfüllen","")</f>
        <v>bitte vollständig ausfüllen</v>
      </c>
    </row>
    <row r="56" spans="1:13" ht="32" customHeight="1" thickTop="1" thickBot="1" x14ac:dyDescent="0.2">
      <c r="A56" s="11"/>
      <c r="B56" s="82" t="s">
        <v>94</v>
      </c>
      <c r="C56" s="82"/>
      <c r="D56" s="83"/>
      <c r="E56" s="77"/>
      <c r="F56" s="78"/>
      <c r="G56" s="78"/>
      <c r="H56" s="78"/>
      <c r="I56" s="78"/>
      <c r="J56" s="78"/>
      <c r="K56" s="79"/>
      <c r="L56" s="13"/>
      <c r="M56" s="58" t="str">
        <f>+IF(+LEN(E56)&lt;10,"bitte vollständig ausfüllen","")</f>
        <v>bitte vollständig ausfüllen</v>
      </c>
    </row>
    <row r="57" spans="1:13" ht="32" customHeight="1" thickTop="1" thickBot="1" x14ac:dyDescent="0.2">
      <c r="A57" s="11"/>
      <c r="B57" s="82" t="s">
        <v>64</v>
      </c>
      <c r="C57" s="82"/>
      <c r="D57" s="83"/>
      <c r="E57" s="77"/>
      <c r="F57" s="78"/>
      <c r="G57" s="78"/>
      <c r="H57" s="78"/>
      <c r="I57" s="78"/>
      <c r="J57" s="78"/>
      <c r="K57" s="79"/>
      <c r="L57" s="13"/>
      <c r="M57" s="58" t="str">
        <f>+IF(+LEN(E57)&lt;10,"bitte vollständig ausfüllen","")</f>
        <v>bitte vollständig ausfüllen</v>
      </c>
    </row>
    <row r="58" spans="1:13" ht="14" thickTop="1" x14ac:dyDescent="0.15">
      <c r="A58" s="11"/>
      <c r="B58" s="28"/>
      <c r="C58" s="2"/>
      <c r="D58" s="2"/>
      <c r="E58" s="2"/>
      <c r="F58" s="2"/>
      <c r="G58" s="2"/>
      <c r="H58" s="2"/>
      <c r="I58" s="2"/>
      <c r="J58" s="2"/>
      <c r="K58" s="2"/>
      <c r="L58" s="13"/>
    </row>
    <row r="59" spans="1:13" ht="15" thickBot="1" x14ac:dyDescent="0.2">
      <c r="A59" s="11"/>
      <c r="B59" s="49" t="s">
        <v>74</v>
      </c>
      <c r="C59" s="2"/>
      <c r="D59" s="2"/>
      <c r="E59" s="2"/>
      <c r="F59" s="2"/>
      <c r="G59" s="2"/>
      <c r="H59" s="2"/>
      <c r="I59" s="2"/>
      <c r="J59" s="2"/>
      <c r="K59" s="2"/>
      <c r="L59" s="13"/>
    </row>
    <row r="60" spans="1:13" ht="32" customHeight="1" thickTop="1" thickBot="1" x14ac:dyDescent="0.2">
      <c r="A60" s="11"/>
      <c r="B60" s="82" t="s">
        <v>72</v>
      </c>
      <c r="C60" s="82"/>
      <c r="D60" s="83"/>
      <c r="E60" s="77"/>
      <c r="F60" s="78"/>
      <c r="G60" s="78"/>
      <c r="H60" s="78"/>
      <c r="I60" s="78"/>
      <c r="J60" s="78"/>
      <c r="K60" s="79"/>
      <c r="L60" s="13"/>
      <c r="M60" s="58" t="str">
        <f>+IF(+LEN(E60)&lt;10,"bitte vollständig ausfüllen","")</f>
        <v>bitte vollständig ausfüllen</v>
      </c>
    </row>
    <row r="61" spans="1:13" ht="32" customHeight="1" thickTop="1" thickBot="1" x14ac:dyDescent="0.2">
      <c r="A61" s="11"/>
      <c r="B61" s="47" t="s">
        <v>4</v>
      </c>
      <c r="C61" s="48"/>
      <c r="D61" s="48"/>
      <c r="E61" s="77"/>
      <c r="F61" s="78"/>
      <c r="G61" s="78"/>
      <c r="H61" s="78"/>
      <c r="I61" s="78"/>
      <c r="J61" s="78"/>
      <c r="K61" s="79"/>
      <c r="L61" s="13"/>
      <c r="M61" s="58" t="str">
        <f>+IF(+LEN(E61)&lt;10,"bitte vollständig ausfüllen","")</f>
        <v>bitte vollständig ausfüllen</v>
      </c>
    </row>
    <row r="62" spans="1:13" ht="32" customHeight="1" thickTop="1" thickBot="1" x14ac:dyDescent="0.2">
      <c r="A62" s="11"/>
      <c r="B62" s="82" t="s">
        <v>94</v>
      </c>
      <c r="C62" s="82"/>
      <c r="D62" s="83"/>
      <c r="E62" s="77"/>
      <c r="F62" s="78"/>
      <c r="G62" s="78"/>
      <c r="H62" s="78"/>
      <c r="I62" s="78"/>
      <c r="J62" s="78"/>
      <c r="K62" s="79"/>
      <c r="L62" s="13"/>
      <c r="M62" s="58" t="str">
        <f>+IF(+LEN(E62)&lt;10,"bitte vollständig ausfüllen","")</f>
        <v>bitte vollständig ausfüllen</v>
      </c>
    </row>
    <row r="63" spans="1:13" ht="32" customHeight="1" thickTop="1" thickBot="1" x14ac:dyDescent="0.2">
      <c r="A63" s="11"/>
      <c r="B63" s="82" t="s">
        <v>64</v>
      </c>
      <c r="C63" s="82"/>
      <c r="D63" s="83"/>
      <c r="E63" s="77"/>
      <c r="F63" s="78"/>
      <c r="G63" s="78"/>
      <c r="H63" s="78"/>
      <c r="I63" s="78"/>
      <c r="J63" s="78"/>
      <c r="K63" s="79"/>
      <c r="L63" s="13"/>
      <c r="M63" s="58" t="str">
        <f>+IF(+LEN(E63)&lt;10,"bitte vollständig ausfüllen","")</f>
        <v>bitte vollständig ausfüllen</v>
      </c>
    </row>
    <row r="64" spans="1:13" ht="14" thickTop="1" x14ac:dyDescent="0.15">
      <c r="A64" s="11"/>
      <c r="B64" s="29"/>
      <c r="C64" s="2"/>
      <c r="D64" s="2"/>
      <c r="E64" s="2"/>
      <c r="F64" s="2"/>
      <c r="G64" s="2"/>
      <c r="H64" s="2"/>
      <c r="I64" s="2"/>
      <c r="J64" s="2"/>
      <c r="K64" s="2"/>
      <c r="L64" s="13"/>
    </row>
    <row r="65" spans="1:13" ht="15" thickBot="1" x14ac:dyDescent="0.2">
      <c r="A65" s="11"/>
      <c r="B65" s="49" t="s">
        <v>75</v>
      </c>
      <c r="C65" s="2"/>
      <c r="D65" s="2"/>
      <c r="E65" s="2"/>
      <c r="F65" s="2"/>
      <c r="G65" s="2"/>
      <c r="H65" s="2"/>
      <c r="I65" s="2"/>
      <c r="J65" s="2"/>
      <c r="K65" s="2"/>
      <c r="L65" s="13"/>
    </row>
    <row r="66" spans="1:13" ht="32" customHeight="1" thickTop="1" thickBot="1" x14ac:dyDescent="0.2">
      <c r="A66" s="11"/>
      <c r="B66" s="82" t="s">
        <v>72</v>
      </c>
      <c r="C66" s="82"/>
      <c r="D66" s="83"/>
      <c r="E66" s="77"/>
      <c r="F66" s="78"/>
      <c r="G66" s="78"/>
      <c r="H66" s="78"/>
      <c r="I66" s="78"/>
      <c r="J66" s="78"/>
      <c r="K66" s="79"/>
      <c r="L66" s="13"/>
      <c r="M66" s="58" t="str">
        <f>+IF(+LEN(E66)&lt;10,"bitte vollständig ausfüllen","")</f>
        <v>bitte vollständig ausfüllen</v>
      </c>
    </row>
    <row r="67" spans="1:13" ht="32" customHeight="1" thickTop="1" thickBot="1" x14ac:dyDescent="0.2">
      <c r="A67" s="11"/>
      <c r="B67" s="47" t="s">
        <v>4</v>
      </c>
      <c r="C67" s="48"/>
      <c r="D67" s="48"/>
      <c r="E67" s="77"/>
      <c r="F67" s="78"/>
      <c r="G67" s="78"/>
      <c r="H67" s="78"/>
      <c r="I67" s="78"/>
      <c r="J67" s="78"/>
      <c r="K67" s="79"/>
      <c r="L67" s="13"/>
      <c r="M67" s="58" t="str">
        <f>+IF(+LEN(E67)&lt;10,"bitte vollständig ausfüllen","")</f>
        <v>bitte vollständig ausfüllen</v>
      </c>
    </row>
    <row r="68" spans="1:13" ht="32" customHeight="1" thickTop="1" thickBot="1" x14ac:dyDescent="0.2">
      <c r="A68" s="11"/>
      <c r="B68" s="82" t="s">
        <v>94</v>
      </c>
      <c r="C68" s="82"/>
      <c r="D68" s="83"/>
      <c r="E68" s="77"/>
      <c r="F68" s="78"/>
      <c r="G68" s="78"/>
      <c r="H68" s="78"/>
      <c r="I68" s="78"/>
      <c r="J68" s="78"/>
      <c r="K68" s="79"/>
      <c r="L68" s="13"/>
      <c r="M68" s="58" t="str">
        <f>+IF(+LEN(E68)&lt;10,"bitte vollständig ausfüllen","")</f>
        <v>bitte vollständig ausfüllen</v>
      </c>
    </row>
    <row r="69" spans="1:13" ht="32" customHeight="1" thickTop="1" thickBot="1" x14ac:dyDescent="0.2">
      <c r="A69" s="11"/>
      <c r="B69" s="82" t="s">
        <v>64</v>
      </c>
      <c r="C69" s="82"/>
      <c r="D69" s="83"/>
      <c r="E69" s="77"/>
      <c r="F69" s="78"/>
      <c r="G69" s="78"/>
      <c r="H69" s="78"/>
      <c r="I69" s="78"/>
      <c r="J69" s="78"/>
      <c r="K69" s="79"/>
      <c r="L69" s="13"/>
      <c r="M69" s="58" t="str">
        <f>+IF(+LEN(E69)&lt;10,"bitte vollständig ausfüllen","")</f>
        <v>bitte vollständig ausfüllen</v>
      </c>
    </row>
    <row r="70" spans="1:13" ht="14" thickTop="1" x14ac:dyDescent="0.15">
      <c r="A70" s="22"/>
      <c r="B70" s="30"/>
      <c r="C70" s="23"/>
      <c r="D70" s="23"/>
      <c r="E70" s="23"/>
      <c r="F70" s="23"/>
      <c r="G70" s="23"/>
      <c r="H70" s="23"/>
      <c r="I70" s="23"/>
      <c r="J70" s="23"/>
      <c r="K70" s="23"/>
      <c r="L70" s="24"/>
    </row>
    <row r="71" spans="1:13" ht="14" x14ac:dyDescent="0.15">
      <c r="A71" s="8"/>
      <c r="B71" s="80"/>
      <c r="C71" s="81"/>
      <c r="D71" s="81"/>
      <c r="E71" s="81"/>
      <c r="F71" s="81"/>
      <c r="G71" s="81"/>
      <c r="H71" s="81"/>
      <c r="I71" s="81"/>
      <c r="J71" s="81"/>
      <c r="K71" s="81"/>
      <c r="L71" s="10"/>
    </row>
    <row r="72" spans="1:13" ht="15" x14ac:dyDescent="0.15">
      <c r="A72" s="11"/>
      <c r="B72" s="45"/>
      <c r="C72" s="46"/>
      <c r="D72" s="46"/>
      <c r="E72" s="46"/>
      <c r="F72" s="46"/>
      <c r="G72" s="46"/>
      <c r="H72" s="46"/>
      <c r="I72" s="46"/>
      <c r="J72" s="46"/>
      <c r="K72" s="45" t="s">
        <v>62</v>
      </c>
      <c r="L72" s="13"/>
    </row>
    <row r="73" spans="1:13" ht="15" thickBot="1" x14ac:dyDescent="0.2">
      <c r="A73" s="11"/>
      <c r="B73" s="50" t="s">
        <v>76</v>
      </c>
      <c r="C73" s="2"/>
      <c r="D73" s="2"/>
      <c r="E73" s="2"/>
      <c r="F73" s="2"/>
      <c r="G73" s="2"/>
      <c r="H73" s="2"/>
      <c r="I73" s="2"/>
      <c r="J73" s="2"/>
      <c r="K73" s="2"/>
      <c r="L73" s="13"/>
    </row>
    <row r="74" spans="1:13" ht="32" customHeight="1" thickTop="1" thickBot="1" x14ac:dyDescent="0.2">
      <c r="A74" s="11"/>
      <c r="B74" s="82" t="s">
        <v>72</v>
      </c>
      <c r="C74" s="82"/>
      <c r="D74" s="83"/>
      <c r="E74" s="77"/>
      <c r="F74" s="78"/>
      <c r="G74" s="78"/>
      <c r="H74" s="78"/>
      <c r="I74" s="78"/>
      <c r="J74" s="78"/>
      <c r="K74" s="79"/>
      <c r="L74" s="13"/>
      <c r="M74" s="58" t="str">
        <f>+IF(+LEN(E74)&lt;10,"bitte vollständig ausfüllen","")</f>
        <v>bitte vollständig ausfüllen</v>
      </c>
    </row>
    <row r="75" spans="1:13" ht="32" customHeight="1" thickTop="1" thickBot="1" x14ac:dyDescent="0.2">
      <c r="A75" s="11"/>
      <c r="B75" s="47" t="s">
        <v>4</v>
      </c>
      <c r="C75" s="48"/>
      <c r="D75" s="48"/>
      <c r="E75" s="77"/>
      <c r="F75" s="78"/>
      <c r="G75" s="78"/>
      <c r="H75" s="78"/>
      <c r="I75" s="78"/>
      <c r="J75" s="78"/>
      <c r="K75" s="79"/>
      <c r="L75" s="13"/>
      <c r="M75" s="58" t="str">
        <f>+IF(+LEN(E75)&lt;10,"bitte vollständig ausfüllen","")</f>
        <v>bitte vollständig ausfüllen</v>
      </c>
    </row>
    <row r="76" spans="1:13" ht="32" customHeight="1" thickTop="1" thickBot="1" x14ac:dyDescent="0.2">
      <c r="A76" s="11"/>
      <c r="B76" s="82" t="s">
        <v>94</v>
      </c>
      <c r="C76" s="82"/>
      <c r="D76" s="83"/>
      <c r="E76" s="77"/>
      <c r="F76" s="78"/>
      <c r="G76" s="78"/>
      <c r="H76" s="78"/>
      <c r="I76" s="78"/>
      <c r="J76" s="78"/>
      <c r="K76" s="79"/>
      <c r="L76" s="13"/>
      <c r="M76" s="58" t="str">
        <f>+IF(+LEN(E76)&lt;10,"bitte vollständig ausfüllen","")</f>
        <v>bitte vollständig ausfüllen</v>
      </c>
    </row>
    <row r="77" spans="1:13" ht="32" customHeight="1" thickTop="1" thickBot="1" x14ac:dyDescent="0.2">
      <c r="A77" s="11"/>
      <c r="B77" s="82" t="s">
        <v>64</v>
      </c>
      <c r="C77" s="82"/>
      <c r="D77" s="83"/>
      <c r="E77" s="77"/>
      <c r="F77" s="78"/>
      <c r="G77" s="78"/>
      <c r="H77" s="78"/>
      <c r="I77" s="78"/>
      <c r="J77" s="78"/>
      <c r="K77" s="79"/>
      <c r="L77" s="13"/>
      <c r="M77" s="58" t="str">
        <f>+IF(+LEN(E77)&lt;10,"bitte vollständig ausfüllen","")</f>
        <v>bitte vollständig ausfüllen</v>
      </c>
    </row>
    <row r="78" spans="1:13" ht="16" thickTop="1" thickBot="1" x14ac:dyDescent="0.2">
      <c r="A78" s="11"/>
      <c r="B78" s="50" t="s">
        <v>78</v>
      </c>
      <c r="C78" s="2"/>
      <c r="D78" s="2"/>
      <c r="E78" s="2"/>
      <c r="F78" s="2"/>
      <c r="G78" s="2"/>
      <c r="H78" s="2"/>
      <c r="I78" s="2"/>
      <c r="J78" s="2"/>
      <c r="K78" s="2"/>
      <c r="L78" s="13"/>
    </row>
    <row r="79" spans="1:13" ht="32" customHeight="1" thickTop="1" thickBot="1" x14ac:dyDescent="0.2">
      <c r="A79" s="11"/>
      <c r="B79" s="82" t="s">
        <v>72</v>
      </c>
      <c r="C79" s="82"/>
      <c r="D79" s="83"/>
      <c r="E79" s="77"/>
      <c r="F79" s="78"/>
      <c r="G79" s="78"/>
      <c r="H79" s="78"/>
      <c r="I79" s="78"/>
      <c r="J79" s="78"/>
      <c r="K79" s="79"/>
      <c r="L79" s="13"/>
      <c r="M79" s="58" t="str">
        <f>+IF(+LEN(E79)&lt;10,"bitte vollständig ausfüllen","")</f>
        <v>bitte vollständig ausfüllen</v>
      </c>
    </row>
    <row r="80" spans="1:13" ht="32" customHeight="1" thickTop="1" thickBot="1" x14ac:dyDescent="0.2">
      <c r="A80" s="11"/>
      <c r="B80" s="47" t="s">
        <v>4</v>
      </c>
      <c r="C80" s="48"/>
      <c r="D80" s="48"/>
      <c r="E80" s="77"/>
      <c r="F80" s="78"/>
      <c r="G80" s="78"/>
      <c r="H80" s="78"/>
      <c r="I80" s="78"/>
      <c r="J80" s="78"/>
      <c r="K80" s="79"/>
      <c r="L80" s="13"/>
      <c r="M80" s="58" t="str">
        <f>+IF(+LEN(E80)&lt;10,"bitte vollständig ausfüllen","")</f>
        <v>bitte vollständig ausfüllen</v>
      </c>
    </row>
    <row r="81" spans="1:13" ht="32" customHeight="1" thickTop="1" thickBot="1" x14ac:dyDescent="0.2">
      <c r="A81" s="11"/>
      <c r="B81" s="82" t="s">
        <v>94</v>
      </c>
      <c r="C81" s="82"/>
      <c r="D81" s="83"/>
      <c r="E81" s="77"/>
      <c r="F81" s="78"/>
      <c r="G81" s="78"/>
      <c r="H81" s="78"/>
      <c r="I81" s="78"/>
      <c r="J81" s="78"/>
      <c r="K81" s="79"/>
      <c r="L81" s="13"/>
      <c r="M81" s="58" t="str">
        <f>+IF(+LEN(E81)&lt;10,"bitte vollständig ausfüllen","")</f>
        <v>bitte vollständig ausfüllen</v>
      </c>
    </row>
    <row r="82" spans="1:13" ht="32" customHeight="1" thickTop="1" thickBot="1" x14ac:dyDescent="0.2">
      <c r="A82" s="11"/>
      <c r="B82" s="82" t="s">
        <v>64</v>
      </c>
      <c r="C82" s="82"/>
      <c r="D82" s="83"/>
      <c r="E82" s="77"/>
      <c r="F82" s="78"/>
      <c r="G82" s="78"/>
      <c r="H82" s="78"/>
      <c r="I82" s="78"/>
      <c r="J82" s="78"/>
      <c r="K82" s="79"/>
      <c r="L82" s="13"/>
      <c r="M82" s="58" t="str">
        <f>+IF(+LEN(E82)&lt;10,"bitte vollständig ausfüllen","")</f>
        <v>bitte vollständig ausfüllen</v>
      </c>
    </row>
    <row r="83" spans="1:13" ht="16" thickTop="1" thickBot="1" x14ac:dyDescent="0.2">
      <c r="A83" s="11"/>
      <c r="B83" s="50" t="s">
        <v>77</v>
      </c>
      <c r="C83" s="2"/>
      <c r="D83" s="2"/>
      <c r="E83" s="2"/>
      <c r="F83" s="2"/>
      <c r="G83" s="2"/>
      <c r="H83" s="2"/>
      <c r="I83" s="2"/>
      <c r="J83" s="2"/>
      <c r="K83" s="2"/>
      <c r="L83" s="13"/>
    </row>
    <row r="84" spans="1:13" ht="32" customHeight="1" thickTop="1" thickBot="1" x14ac:dyDescent="0.2">
      <c r="A84" s="11"/>
      <c r="B84" s="82" t="s">
        <v>72</v>
      </c>
      <c r="C84" s="82"/>
      <c r="D84" s="83"/>
      <c r="E84" s="77"/>
      <c r="F84" s="78"/>
      <c r="G84" s="78"/>
      <c r="H84" s="78"/>
      <c r="I84" s="78"/>
      <c r="J84" s="78"/>
      <c r="K84" s="79"/>
      <c r="L84" s="13"/>
      <c r="M84" s="58" t="str">
        <f>+IF(+LEN(E84)&lt;10,"bitte vollständig ausfüllen","")</f>
        <v>bitte vollständig ausfüllen</v>
      </c>
    </row>
    <row r="85" spans="1:13" ht="32" customHeight="1" thickTop="1" thickBot="1" x14ac:dyDescent="0.2">
      <c r="A85" s="11"/>
      <c r="B85" s="47" t="s">
        <v>4</v>
      </c>
      <c r="C85" s="48"/>
      <c r="D85" s="48"/>
      <c r="E85" s="77"/>
      <c r="F85" s="78"/>
      <c r="G85" s="78"/>
      <c r="H85" s="78"/>
      <c r="I85" s="78"/>
      <c r="J85" s="78"/>
      <c r="K85" s="79"/>
      <c r="L85" s="13"/>
      <c r="M85" s="58" t="str">
        <f>+IF(+LEN(E85)&lt;10,"bitte vollständig ausfüllen","")</f>
        <v>bitte vollständig ausfüllen</v>
      </c>
    </row>
    <row r="86" spans="1:13" ht="32" customHeight="1" thickTop="1" thickBot="1" x14ac:dyDescent="0.2">
      <c r="A86" s="11"/>
      <c r="B86" s="82" t="s">
        <v>93</v>
      </c>
      <c r="C86" s="82"/>
      <c r="D86" s="83"/>
      <c r="E86" s="77"/>
      <c r="F86" s="78"/>
      <c r="G86" s="78"/>
      <c r="H86" s="78"/>
      <c r="I86" s="78"/>
      <c r="J86" s="78"/>
      <c r="K86" s="79"/>
      <c r="L86" s="13"/>
      <c r="M86" s="58" t="str">
        <f>+IF(+LEN(E86)&lt;10,"bitte vollständig ausfüllen","")</f>
        <v>bitte vollständig ausfüllen</v>
      </c>
    </row>
    <row r="87" spans="1:13" ht="32" customHeight="1" thickTop="1" thickBot="1" x14ac:dyDescent="0.2">
      <c r="A87" s="11"/>
      <c r="B87" s="82" t="s">
        <v>64</v>
      </c>
      <c r="C87" s="82"/>
      <c r="D87" s="83"/>
      <c r="E87" s="77"/>
      <c r="F87" s="78"/>
      <c r="G87" s="78"/>
      <c r="H87" s="78"/>
      <c r="I87" s="78"/>
      <c r="J87" s="78"/>
      <c r="K87" s="79"/>
      <c r="L87" s="13"/>
      <c r="M87" s="58" t="str">
        <f>+IF(+LEN(E87)&lt;10,"bitte vollständig ausfüllen","")</f>
        <v>bitte vollständig ausfüllen</v>
      </c>
    </row>
    <row r="88" spans="1:13" ht="16" thickTop="1" thickBot="1" x14ac:dyDescent="0.2">
      <c r="A88" s="11"/>
      <c r="B88" s="50" t="s">
        <v>79</v>
      </c>
      <c r="C88" s="2"/>
      <c r="D88" s="2"/>
      <c r="E88" s="2"/>
      <c r="F88" s="2"/>
      <c r="G88" s="2"/>
      <c r="H88" s="2"/>
      <c r="I88" s="2"/>
      <c r="J88" s="2"/>
      <c r="K88" s="2"/>
      <c r="L88" s="13"/>
    </row>
    <row r="89" spans="1:13" ht="32" customHeight="1" thickTop="1" thickBot="1" x14ac:dyDescent="0.2">
      <c r="A89" s="11"/>
      <c r="B89" s="82" t="s">
        <v>72</v>
      </c>
      <c r="C89" s="82"/>
      <c r="D89" s="83"/>
      <c r="E89" s="77"/>
      <c r="F89" s="78"/>
      <c r="G89" s="78"/>
      <c r="H89" s="78"/>
      <c r="I89" s="78"/>
      <c r="J89" s="78"/>
      <c r="K89" s="79"/>
      <c r="L89" s="13"/>
      <c r="M89" s="58" t="str">
        <f>+IF(+LEN(E89)&lt;10,"bitte vollständig ausfüllen","")</f>
        <v>bitte vollständig ausfüllen</v>
      </c>
    </row>
    <row r="90" spans="1:13" ht="32" customHeight="1" thickTop="1" thickBot="1" x14ac:dyDescent="0.2">
      <c r="A90" s="11"/>
      <c r="B90" s="47" t="s">
        <v>4</v>
      </c>
      <c r="C90" s="48"/>
      <c r="D90" s="48"/>
      <c r="E90" s="77"/>
      <c r="F90" s="78"/>
      <c r="G90" s="78"/>
      <c r="H90" s="78"/>
      <c r="I90" s="78"/>
      <c r="J90" s="78"/>
      <c r="K90" s="79"/>
      <c r="L90" s="13"/>
      <c r="M90" s="58" t="str">
        <f>+IF(+LEN(E90)&lt;10,"bitte vollständig ausfüllen","")</f>
        <v>bitte vollständig ausfüllen</v>
      </c>
    </row>
    <row r="91" spans="1:13" ht="32" customHeight="1" thickTop="1" thickBot="1" x14ac:dyDescent="0.2">
      <c r="A91" s="11"/>
      <c r="B91" s="82" t="s">
        <v>94</v>
      </c>
      <c r="C91" s="82"/>
      <c r="D91" s="83"/>
      <c r="E91" s="77"/>
      <c r="F91" s="78"/>
      <c r="G91" s="78"/>
      <c r="H91" s="78"/>
      <c r="I91" s="78"/>
      <c r="J91" s="78"/>
      <c r="K91" s="79"/>
      <c r="L91" s="13"/>
      <c r="M91" s="58" t="str">
        <f>+IF(+LEN(E91)&lt;10,"bitte vollständig ausfüllen","")</f>
        <v>bitte vollständig ausfüllen</v>
      </c>
    </row>
    <row r="92" spans="1:13" ht="32" customHeight="1" thickTop="1" thickBot="1" x14ac:dyDescent="0.2">
      <c r="A92" s="11"/>
      <c r="B92" s="82" t="s">
        <v>64</v>
      </c>
      <c r="C92" s="82"/>
      <c r="D92" s="83"/>
      <c r="E92" s="77"/>
      <c r="F92" s="78"/>
      <c r="G92" s="78"/>
      <c r="H92" s="78"/>
      <c r="I92" s="78"/>
      <c r="J92" s="78"/>
      <c r="K92" s="79"/>
      <c r="L92" s="13"/>
      <c r="M92" s="58" t="str">
        <f>+IF(+LEN(E92)&lt;10,"bitte vollständig ausfüllen","")</f>
        <v>bitte vollständig ausfüllen</v>
      </c>
    </row>
    <row r="93" spans="1:13" ht="16" thickTop="1" thickBot="1" x14ac:dyDescent="0.2">
      <c r="A93" s="11"/>
      <c r="B93" s="50" t="s">
        <v>80</v>
      </c>
      <c r="C93" s="2"/>
      <c r="D93" s="2"/>
      <c r="E93" s="2"/>
      <c r="F93" s="2"/>
      <c r="G93" s="2"/>
      <c r="H93" s="2"/>
      <c r="I93" s="2"/>
      <c r="J93" s="2"/>
      <c r="K93" s="2"/>
      <c r="L93" s="13"/>
    </row>
    <row r="94" spans="1:13" ht="32" customHeight="1" thickTop="1" thickBot="1" x14ac:dyDescent="0.2">
      <c r="A94" s="11"/>
      <c r="B94" s="82" t="s">
        <v>72</v>
      </c>
      <c r="C94" s="82"/>
      <c r="D94" s="83"/>
      <c r="E94" s="77"/>
      <c r="F94" s="78"/>
      <c r="G94" s="78"/>
      <c r="H94" s="78"/>
      <c r="I94" s="78"/>
      <c r="J94" s="78"/>
      <c r="K94" s="79"/>
      <c r="L94" s="13"/>
      <c r="M94" s="58" t="str">
        <f>+IF(+LEN(E94)&lt;10,"bitte vollständig ausfüllen","")</f>
        <v>bitte vollständig ausfüllen</v>
      </c>
    </row>
    <row r="95" spans="1:13" ht="32" customHeight="1" thickTop="1" thickBot="1" x14ac:dyDescent="0.2">
      <c r="A95" s="11"/>
      <c r="B95" s="47" t="s">
        <v>4</v>
      </c>
      <c r="C95" s="48"/>
      <c r="D95" s="48"/>
      <c r="E95" s="77"/>
      <c r="F95" s="78"/>
      <c r="G95" s="78"/>
      <c r="H95" s="78"/>
      <c r="I95" s="78"/>
      <c r="J95" s="78"/>
      <c r="K95" s="79"/>
      <c r="L95" s="13"/>
      <c r="M95" s="58" t="str">
        <f>+IF(+LEN(E95)&lt;10,"bitte vollständig ausfüllen","")</f>
        <v>bitte vollständig ausfüllen</v>
      </c>
    </row>
    <row r="96" spans="1:13" ht="32" customHeight="1" thickTop="1" thickBot="1" x14ac:dyDescent="0.2">
      <c r="A96" s="11"/>
      <c r="B96" s="82" t="s">
        <v>94</v>
      </c>
      <c r="C96" s="82"/>
      <c r="D96" s="83"/>
      <c r="E96" s="77"/>
      <c r="F96" s="78"/>
      <c r="G96" s="78"/>
      <c r="H96" s="78"/>
      <c r="I96" s="78"/>
      <c r="J96" s="78"/>
      <c r="K96" s="79"/>
      <c r="L96" s="13"/>
      <c r="M96" s="58" t="str">
        <f>+IF(+LEN(E96)&lt;10,"bitte vollständig ausfüllen","")</f>
        <v>bitte vollständig ausfüllen</v>
      </c>
    </row>
    <row r="97" spans="1:13" ht="32" customHeight="1" thickTop="1" thickBot="1" x14ac:dyDescent="0.2">
      <c r="A97" s="11"/>
      <c r="B97" s="82" t="s">
        <v>64</v>
      </c>
      <c r="C97" s="82"/>
      <c r="D97" s="83"/>
      <c r="E97" s="77"/>
      <c r="F97" s="78"/>
      <c r="G97" s="78"/>
      <c r="H97" s="78"/>
      <c r="I97" s="78"/>
      <c r="J97" s="78"/>
      <c r="K97" s="79"/>
      <c r="L97" s="13"/>
      <c r="M97" s="58" t="str">
        <f>+IF(+LEN(E97)&lt;10,"bitte vollständig ausfüllen","")</f>
        <v>bitte vollständig ausfüllen</v>
      </c>
    </row>
    <row r="98" spans="1:13" ht="142.5" customHeight="1" thickTop="1" x14ac:dyDescent="0.15">
      <c r="A98" s="22"/>
      <c r="B98" s="107" t="s">
        <v>81</v>
      </c>
      <c r="C98" s="107"/>
      <c r="D98" s="107"/>
      <c r="E98" s="107"/>
      <c r="F98" s="107"/>
      <c r="G98" s="107"/>
      <c r="H98" s="107"/>
      <c r="I98" s="107"/>
      <c r="J98" s="107"/>
      <c r="K98" s="107"/>
      <c r="L98" s="24"/>
    </row>
    <row r="99" spans="1:13" x14ac:dyDescent="0.15">
      <c r="A99" s="8"/>
      <c r="B99" s="9"/>
      <c r="C99" s="9"/>
      <c r="D99" s="9"/>
      <c r="E99" s="9"/>
      <c r="F99" s="9"/>
      <c r="G99" s="9"/>
      <c r="H99" s="9"/>
      <c r="I99" s="9"/>
      <c r="J99" s="9"/>
      <c r="K99" s="9"/>
      <c r="L99" s="10"/>
    </row>
    <row r="100" spans="1:13" ht="14" x14ac:dyDescent="0.15">
      <c r="A100" s="11"/>
      <c r="B100" s="74" t="s">
        <v>61</v>
      </c>
      <c r="C100" s="103"/>
      <c r="D100" s="103"/>
      <c r="E100" s="103"/>
      <c r="F100" s="103"/>
      <c r="G100" s="103"/>
      <c r="H100" s="103"/>
      <c r="I100" s="103"/>
      <c r="J100" s="103"/>
      <c r="K100" s="103"/>
      <c r="L100" s="13"/>
    </row>
    <row r="101" spans="1:13" ht="14" x14ac:dyDescent="0.15">
      <c r="A101" s="11"/>
      <c r="B101" s="20"/>
      <c r="C101" s="2"/>
      <c r="D101" s="2"/>
      <c r="E101" s="2"/>
      <c r="F101" s="2"/>
      <c r="G101" s="2"/>
      <c r="H101" s="2"/>
      <c r="I101" s="2"/>
      <c r="J101" s="2"/>
      <c r="K101" s="2"/>
      <c r="L101" s="13"/>
    </row>
    <row r="102" spans="1:13" ht="16" x14ac:dyDescent="0.15">
      <c r="A102" s="11"/>
      <c r="B102" s="102" t="s">
        <v>40</v>
      </c>
      <c r="C102" s="102"/>
      <c r="D102" s="102"/>
      <c r="E102" s="102"/>
      <c r="F102" s="102"/>
      <c r="G102" s="102"/>
      <c r="H102" s="102"/>
      <c r="I102" s="102"/>
      <c r="J102" s="102"/>
      <c r="K102" s="102"/>
      <c r="L102" s="13"/>
    </row>
    <row r="103" spans="1:13" ht="16" x14ac:dyDescent="0.15">
      <c r="A103" s="11"/>
      <c r="B103" s="26"/>
      <c r="C103" s="2"/>
      <c r="D103" s="2"/>
      <c r="E103" s="2"/>
      <c r="F103" s="2"/>
      <c r="G103" s="2"/>
      <c r="H103" s="2"/>
      <c r="I103" s="2"/>
      <c r="J103" s="2"/>
      <c r="K103" s="2"/>
      <c r="L103" s="13"/>
    </row>
    <row r="104" spans="1:13" ht="93" customHeight="1" x14ac:dyDescent="0.15">
      <c r="A104" s="11"/>
      <c r="B104" s="104" t="s">
        <v>82</v>
      </c>
      <c r="C104" s="105"/>
      <c r="D104" s="105"/>
      <c r="E104" s="105"/>
      <c r="F104" s="105"/>
      <c r="G104" s="105"/>
      <c r="H104" s="105"/>
      <c r="I104" s="105"/>
      <c r="J104" s="105"/>
      <c r="K104" s="106"/>
      <c r="L104" s="13"/>
    </row>
    <row r="105" spans="1:13" ht="14" thickBot="1" x14ac:dyDescent="0.2">
      <c r="A105" s="11"/>
      <c r="B105" s="51" t="s">
        <v>65</v>
      </c>
      <c r="C105" s="51" t="s">
        <v>66</v>
      </c>
      <c r="D105" s="2"/>
      <c r="E105" s="2"/>
      <c r="F105" s="2"/>
      <c r="G105" s="2"/>
      <c r="H105" s="2"/>
      <c r="I105" s="2"/>
      <c r="J105" s="2"/>
      <c r="K105" s="2"/>
      <c r="L105" s="13"/>
    </row>
    <row r="106" spans="1:13" ht="46" customHeight="1" thickTop="1" thickBot="1" x14ac:dyDescent="0.2">
      <c r="A106" s="11"/>
      <c r="B106" s="44"/>
      <c r="C106" s="44"/>
      <c r="D106" s="75" t="s">
        <v>18</v>
      </c>
      <c r="E106" s="76"/>
      <c r="F106" s="76"/>
      <c r="G106" s="76"/>
      <c r="H106" s="76"/>
      <c r="I106" s="76"/>
      <c r="J106" s="76"/>
      <c r="K106" s="76"/>
      <c r="L106" s="13"/>
      <c r="M106" s="58" t="str">
        <f>+IF(+COUNTIF(B106:C106,"x")=1,"","bitte zutreffendes ankreuzen (max 1 Kreuz)")</f>
        <v>bitte zutreffendes ankreuzen (max 1 Kreuz)</v>
      </c>
    </row>
    <row r="107" spans="1:13" ht="46" customHeight="1" thickTop="1" thickBot="1" x14ac:dyDescent="0.2">
      <c r="A107" s="11"/>
      <c r="B107" s="44"/>
      <c r="C107" s="44"/>
      <c r="D107" s="75" t="s">
        <v>19</v>
      </c>
      <c r="E107" s="76"/>
      <c r="F107" s="76"/>
      <c r="G107" s="76"/>
      <c r="H107" s="76"/>
      <c r="I107" s="76"/>
      <c r="J107" s="76"/>
      <c r="K107" s="76"/>
      <c r="L107" s="13"/>
      <c r="M107" s="58" t="str">
        <f t="shared" ref="M107:M116" si="0">+IF(+COUNTIF(B107:C107,"x")=1,"","bitte zutreffendes ankreuzen (max 1 Kreuz)")</f>
        <v>bitte zutreffendes ankreuzen (max 1 Kreuz)</v>
      </c>
    </row>
    <row r="108" spans="1:13" ht="46" customHeight="1" thickTop="1" thickBot="1" x14ac:dyDescent="0.2">
      <c r="A108" s="11"/>
      <c r="B108" s="44"/>
      <c r="C108" s="44"/>
      <c r="D108" s="75" t="s">
        <v>20</v>
      </c>
      <c r="E108" s="76"/>
      <c r="F108" s="76"/>
      <c r="G108" s="76"/>
      <c r="H108" s="76"/>
      <c r="I108" s="76"/>
      <c r="J108" s="76"/>
      <c r="K108" s="76"/>
      <c r="L108" s="13"/>
      <c r="M108" s="58" t="str">
        <f t="shared" si="0"/>
        <v>bitte zutreffendes ankreuzen (max 1 Kreuz)</v>
      </c>
    </row>
    <row r="109" spans="1:13" ht="46" customHeight="1" thickTop="1" thickBot="1" x14ac:dyDescent="0.2">
      <c r="A109" s="11"/>
      <c r="B109" s="44"/>
      <c r="C109" s="44"/>
      <c r="D109" s="75" t="s">
        <v>21</v>
      </c>
      <c r="E109" s="76"/>
      <c r="F109" s="76"/>
      <c r="G109" s="76"/>
      <c r="H109" s="76"/>
      <c r="I109" s="76"/>
      <c r="J109" s="76"/>
      <c r="K109" s="76"/>
      <c r="L109" s="13"/>
      <c r="M109" s="58" t="str">
        <f t="shared" si="0"/>
        <v>bitte zutreffendes ankreuzen (max 1 Kreuz)</v>
      </c>
    </row>
    <row r="110" spans="1:13" ht="46" customHeight="1" thickTop="1" thickBot="1" x14ac:dyDescent="0.2">
      <c r="A110" s="11"/>
      <c r="B110" s="44"/>
      <c r="C110" s="44"/>
      <c r="D110" s="75" t="s">
        <v>22</v>
      </c>
      <c r="E110" s="76"/>
      <c r="F110" s="76"/>
      <c r="G110" s="76"/>
      <c r="H110" s="76"/>
      <c r="I110" s="76"/>
      <c r="J110" s="76"/>
      <c r="K110" s="76"/>
      <c r="L110" s="13"/>
      <c r="M110" s="58" t="str">
        <f t="shared" si="0"/>
        <v>bitte zutreffendes ankreuzen (max 1 Kreuz)</v>
      </c>
    </row>
    <row r="111" spans="1:13" ht="46" customHeight="1" thickTop="1" thickBot="1" x14ac:dyDescent="0.2">
      <c r="A111" s="11"/>
      <c r="B111" s="44"/>
      <c r="C111" s="44"/>
      <c r="D111" s="75" t="s">
        <v>23</v>
      </c>
      <c r="E111" s="76"/>
      <c r="F111" s="76"/>
      <c r="G111" s="76"/>
      <c r="H111" s="76"/>
      <c r="I111" s="76"/>
      <c r="J111" s="76"/>
      <c r="K111" s="76"/>
      <c r="L111" s="13"/>
      <c r="M111" s="58" t="str">
        <f t="shared" si="0"/>
        <v>bitte zutreffendes ankreuzen (max 1 Kreuz)</v>
      </c>
    </row>
    <row r="112" spans="1:13" ht="46" customHeight="1" thickTop="1" thickBot="1" x14ac:dyDescent="0.2">
      <c r="A112" s="11"/>
      <c r="B112" s="44"/>
      <c r="C112" s="44"/>
      <c r="D112" s="75" t="s">
        <v>24</v>
      </c>
      <c r="E112" s="76"/>
      <c r="F112" s="76"/>
      <c r="G112" s="76"/>
      <c r="H112" s="76"/>
      <c r="I112" s="76"/>
      <c r="J112" s="76"/>
      <c r="K112" s="76"/>
      <c r="L112" s="13"/>
      <c r="M112" s="58" t="str">
        <f t="shared" si="0"/>
        <v>bitte zutreffendes ankreuzen (max 1 Kreuz)</v>
      </c>
    </row>
    <row r="113" spans="1:13" ht="46" customHeight="1" thickTop="1" thickBot="1" x14ac:dyDescent="0.2">
      <c r="A113" s="11"/>
      <c r="B113" s="44"/>
      <c r="C113" s="44"/>
      <c r="D113" s="75" t="s">
        <v>25</v>
      </c>
      <c r="E113" s="76"/>
      <c r="F113" s="76"/>
      <c r="G113" s="76"/>
      <c r="H113" s="76"/>
      <c r="I113" s="76"/>
      <c r="J113" s="76"/>
      <c r="K113" s="76"/>
      <c r="L113" s="13"/>
      <c r="M113" s="58" t="str">
        <f t="shared" si="0"/>
        <v>bitte zutreffendes ankreuzen (max 1 Kreuz)</v>
      </c>
    </row>
    <row r="114" spans="1:13" ht="46" customHeight="1" thickTop="1" thickBot="1" x14ac:dyDescent="0.2">
      <c r="A114" s="11"/>
      <c r="B114" s="44"/>
      <c r="C114" s="44"/>
      <c r="D114" s="75" t="s">
        <v>26</v>
      </c>
      <c r="E114" s="76"/>
      <c r="F114" s="76"/>
      <c r="G114" s="76"/>
      <c r="H114" s="76"/>
      <c r="I114" s="76"/>
      <c r="J114" s="76"/>
      <c r="K114" s="76"/>
      <c r="L114" s="13"/>
      <c r="M114" s="58" t="str">
        <f t="shared" si="0"/>
        <v>bitte zutreffendes ankreuzen (max 1 Kreuz)</v>
      </c>
    </row>
    <row r="115" spans="1:13" ht="46" customHeight="1" thickTop="1" thickBot="1" x14ac:dyDescent="0.2">
      <c r="A115" s="11"/>
      <c r="B115" s="44"/>
      <c r="C115" s="44"/>
      <c r="D115" s="75" t="s">
        <v>27</v>
      </c>
      <c r="E115" s="76"/>
      <c r="F115" s="76"/>
      <c r="G115" s="76"/>
      <c r="H115" s="76"/>
      <c r="I115" s="76"/>
      <c r="J115" s="76"/>
      <c r="K115" s="76"/>
      <c r="L115" s="13"/>
      <c r="M115" s="58" t="str">
        <f t="shared" si="0"/>
        <v>bitte zutreffendes ankreuzen (max 1 Kreuz)</v>
      </c>
    </row>
    <row r="116" spans="1:13" ht="46" customHeight="1" thickTop="1" thickBot="1" x14ac:dyDescent="0.2">
      <c r="A116" s="11"/>
      <c r="B116" s="44"/>
      <c r="C116" s="44"/>
      <c r="D116" s="75" t="s">
        <v>28</v>
      </c>
      <c r="E116" s="76"/>
      <c r="F116" s="76"/>
      <c r="G116" s="76"/>
      <c r="H116" s="76"/>
      <c r="I116" s="76"/>
      <c r="J116" s="76"/>
      <c r="K116" s="76"/>
      <c r="L116" s="13"/>
      <c r="M116" s="58" t="str">
        <f t="shared" si="0"/>
        <v>bitte zutreffendes ankreuzen (max 1 Kreuz)</v>
      </c>
    </row>
    <row r="117" spans="1:13" ht="17" thickTop="1" x14ac:dyDescent="0.15">
      <c r="A117" s="11"/>
      <c r="B117" s="35"/>
      <c r="C117" s="2"/>
      <c r="D117" s="2"/>
      <c r="E117" s="2"/>
      <c r="F117" s="2"/>
      <c r="G117" s="2"/>
      <c r="H117" s="2"/>
      <c r="I117" s="2"/>
      <c r="J117" s="2"/>
      <c r="K117" s="2"/>
      <c r="L117" s="13"/>
    </row>
    <row r="118" spans="1:13" ht="14" x14ac:dyDescent="0.15">
      <c r="A118" s="11"/>
      <c r="B118" s="27" t="s">
        <v>5</v>
      </c>
      <c r="C118" s="2"/>
      <c r="D118" s="2"/>
      <c r="E118" s="2"/>
      <c r="F118" s="2"/>
      <c r="G118" s="2"/>
      <c r="H118" s="2"/>
      <c r="I118" s="2"/>
      <c r="J118" s="2"/>
      <c r="K118" s="2"/>
      <c r="L118" s="13"/>
    </row>
    <row r="119" spans="1:13" ht="82.5" customHeight="1" x14ac:dyDescent="0.15">
      <c r="A119" s="11"/>
      <c r="B119" s="121"/>
      <c r="C119" s="122"/>
      <c r="D119" s="122"/>
      <c r="E119" s="122"/>
      <c r="F119" s="122"/>
      <c r="G119" s="122"/>
      <c r="H119" s="122"/>
      <c r="I119" s="122"/>
      <c r="J119" s="122"/>
      <c r="K119" s="123"/>
      <c r="L119" s="13"/>
    </row>
    <row r="120" spans="1:13" x14ac:dyDescent="0.15">
      <c r="A120" s="11"/>
      <c r="B120" s="36"/>
      <c r="C120" s="2"/>
      <c r="D120" s="2"/>
      <c r="E120" s="2"/>
      <c r="F120" s="2"/>
      <c r="G120" s="2"/>
      <c r="H120" s="2"/>
      <c r="I120" s="2"/>
      <c r="J120" s="2"/>
      <c r="K120" s="2"/>
      <c r="L120" s="13"/>
    </row>
    <row r="121" spans="1:13" x14ac:dyDescent="0.15">
      <c r="A121" s="22"/>
      <c r="B121" s="23"/>
      <c r="C121" s="23"/>
      <c r="D121" s="23"/>
      <c r="E121" s="23"/>
      <c r="F121" s="23"/>
      <c r="G121" s="23"/>
      <c r="H121" s="23"/>
      <c r="I121" s="23"/>
      <c r="J121" s="23"/>
      <c r="K121" s="23"/>
      <c r="L121" s="24"/>
    </row>
    <row r="122" spans="1:13" ht="14" x14ac:dyDescent="0.15">
      <c r="A122" s="8"/>
      <c r="B122" s="80"/>
      <c r="C122" s="81"/>
      <c r="D122" s="81"/>
      <c r="E122" s="81"/>
      <c r="F122" s="81"/>
      <c r="G122" s="81"/>
      <c r="H122" s="81"/>
      <c r="I122" s="81"/>
      <c r="J122" s="81"/>
      <c r="K122" s="81"/>
      <c r="L122" s="10"/>
    </row>
    <row r="123" spans="1:13" ht="14" x14ac:dyDescent="0.15">
      <c r="A123" s="11"/>
      <c r="B123" s="74" t="s">
        <v>60</v>
      </c>
      <c r="C123" s="74"/>
      <c r="D123" s="74"/>
      <c r="E123" s="74"/>
      <c r="F123" s="74"/>
      <c r="G123" s="74"/>
      <c r="H123" s="74"/>
      <c r="I123" s="74"/>
      <c r="J123" s="74"/>
      <c r="K123" s="74"/>
      <c r="L123" s="13"/>
    </row>
    <row r="124" spans="1:13" ht="16" x14ac:dyDescent="0.15">
      <c r="A124" s="11"/>
      <c r="B124" s="102" t="s">
        <v>42</v>
      </c>
      <c r="C124" s="102"/>
      <c r="D124" s="102"/>
      <c r="E124" s="102"/>
      <c r="F124" s="102"/>
      <c r="G124" s="102"/>
      <c r="H124" s="102"/>
      <c r="I124" s="102"/>
      <c r="J124" s="102"/>
      <c r="K124" s="102"/>
      <c r="L124" s="13"/>
    </row>
    <row r="125" spans="1:13" x14ac:dyDescent="0.15">
      <c r="A125" s="11"/>
      <c r="B125" s="21"/>
      <c r="C125" s="2"/>
      <c r="D125" s="2"/>
      <c r="E125" s="2"/>
      <c r="F125" s="2"/>
      <c r="G125" s="2"/>
      <c r="H125" s="2"/>
      <c r="I125" s="2"/>
      <c r="J125" s="2"/>
      <c r="K125" s="2"/>
      <c r="L125" s="13"/>
    </row>
    <row r="126" spans="1:13" ht="68.25" customHeight="1" x14ac:dyDescent="0.15">
      <c r="A126" s="11"/>
      <c r="B126" s="104" t="s">
        <v>83</v>
      </c>
      <c r="C126" s="105"/>
      <c r="D126" s="105"/>
      <c r="E126" s="105"/>
      <c r="F126" s="105"/>
      <c r="G126" s="105"/>
      <c r="H126" s="105"/>
      <c r="I126" s="105"/>
      <c r="J126" s="105"/>
      <c r="K126" s="106"/>
      <c r="L126" s="13"/>
    </row>
    <row r="127" spans="1:13" ht="14" thickBot="1" x14ac:dyDescent="0.2">
      <c r="A127" s="11"/>
      <c r="B127" s="51" t="s">
        <v>65</v>
      </c>
      <c r="C127" s="51" t="s">
        <v>66</v>
      </c>
      <c r="D127" s="2"/>
      <c r="E127" s="2"/>
      <c r="F127" s="2"/>
      <c r="G127" s="2"/>
      <c r="H127" s="2"/>
      <c r="I127" s="2"/>
      <c r="J127" s="2"/>
      <c r="K127" s="2"/>
      <c r="L127" s="13"/>
    </row>
    <row r="128" spans="1:13" ht="46" customHeight="1" thickTop="1" thickBot="1" x14ac:dyDescent="0.2">
      <c r="A128" s="11"/>
      <c r="B128" s="44"/>
      <c r="C128" s="44"/>
      <c r="D128" s="6" t="s">
        <v>30</v>
      </c>
      <c r="E128" s="2"/>
      <c r="F128" s="2"/>
      <c r="G128" s="2"/>
      <c r="H128" s="2"/>
      <c r="I128" s="2"/>
      <c r="J128" s="2"/>
      <c r="K128" s="2"/>
      <c r="L128" s="13"/>
      <c r="M128" s="58"/>
    </row>
    <row r="129" spans="1:13" ht="46" customHeight="1" thickTop="1" thickBot="1" x14ac:dyDescent="0.2">
      <c r="A129" s="11"/>
      <c r="B129" s="44"/>
      <c r="C129" s="44"/>
      <c r="D129" s="6" t="s">
        <v>31</v>
      </c>
      <c r="E129" s="2"/>
      <c r="F129" s="2"/>
      <c r="G129" s="2"/>
      <c r="H129" s="2"/>
      <c r="I129" s="2"/>
      <c r="J129" s="2"/>
      <c r="K129" s="2"/>
      <c r="L129" s="13"/>
      <c r="M129" s="58"/>
    </row>
    <row r="130" spans="1:13" ht="46" customHeight="1" thickTop="1" thickBot="1" x14ac:dyDescent="0.2">
      <c r="A130" s="11"/>
      <c r="B130" s="44"/>
      <c r="C130" s="44"/>
      <c r="D130" s="6" t="s">
        <v>32</v>
      </c>
      <c r="E130" s="2"/>
      <c r="F130" s="2"/>
      <c r="G130" s="2"/>
      <c r="H130" s="2"/>
      <c r="I130" s="2"/>
      <c r="J130" s="2"/>
      <c r="K130" s="2"/>
      <c r="L130" s="13"/>
      <c r="M130" s="58"/>
    </row>
    <row r="131" spans="1:13" ht="46" customHeight="1" thickTop="1" thickBot="1" x14ac:dyDescent="0.2">
      <c r="A131" s="11"/>
      <c r="B131" s="44"/>
      <c r="C131" s="44"/>
      <c r="D131" s="6" t="s">
        <v>33</v>
      </c>
      <c r="E131" s="2"/>
      <c r="F131" s="2"/>
      <c r="G131" s="2"/>
      <c r="H131" s="2"/>
      <c r="I131" s="2"/>
      <c r="J131" s="2"/>
      <c r="K131" s="2"/>
      <c r="L131" s="13"/>
    </row>
    <row r="132" spans="1:13" ht="14" thickTop="1" x14ac:dyDescent="0.15">
      <c r="A132" s="11"/>
      <c r="C132" s="2"/>
      <c r="D132" s="2"/>
      <c r="E132" s="2"/>
      <c r="F132" s="2"/>
      <c r="G132" s="2"/>
      <c r="H132" s="2"/>
      <c r="I132" s="2"/>
      <c r="J132" s="2"/>
      <c r="K132" s="2"/>
      <c r="L132" s="13"/>
    </row>
    <row r="133" spans="1:13" ht="14" x14ac:dyDescent="0.15">
      <c r="A133" s="11"/>
      <c r="B133" s="27" t="s">
        <v>5</v>
      </c>
      <c r="C133" s="2"/>
      <c r="D133" s="2"/>
      <c r="E133" s="2"/>
      <c r="F133" s="2"/>
      <c r="G133" s="2"/>
      <c r="H133" s="2"/>
      <c r="I133" s="2"/>
      <c r="J133" s="2"/>
      <c r="K133" s="2"/>
      <c r="L133" s="13"/>
    </row>
    <row r="134" spans="1:13" ht="300" customHeight="1" x14ac:dyDescent="0.15">
      <c r="A134" s="11"/>
      <c r="B134" s="121"/>
      <c r="C134" s="122"/>
      <c r="D134" s="122"/>
      <c r="E134" s="122"/>
      <c r="F134" s="122"/>
      <c r="G134" s="122"/>
      <c r="H134" s="122"/>
      <c r="I134" s="122"/>
      <c r="J134" s="122"/>
      <c r="K134" s="123"/>
      <c r="L134" s="13"/>
    </row>
    <row r="135" spans="1:13" x14ac:dyDescent="0.15">
      <c r="A135" s="11"/>
      <c r="B135" s="21"/>
      <c r="C135" s="2"/>
      <c r="D135" s="2"/>
      <c r="E135" s="2"/>
      <c r="F135" s="2"/>
      <c r="G135" s="2"/>
      <c r="H135" s="2"/>
      <c r="I135" s="2"/>
      <c r="J135" s="2"/>
      <c r="K135" s="2"/>
      <c r="L135" s="13"/>
    </row>
    <row r="136" spans="1:13" ht="16" x14ac:dyDescent="0.15">
      <c r="A136" s="11"/>
      <c r="B136" s="102" t="s">
        <v>43</v>
      </c>
      <c r="C136" s="102"/>
      <c r="D136" s="102"/>
      <c r="E136" s="102"/>
      <c r="F136" s="102"/>
      <c r="G136" s="102"/>
      <c r="H136" s="102"/>
      <c r="I136" s="102"/>
      <c r="J136" s="102"/>
      <c r="K136" s="102"/>
      <c r="L136" s="13"/>
    </row>
    <row r="137" spans="1:13" x14ac:dyDescent="0.15">
      <c r="A137" s="11"/>
      <c r="B137" s="21"/>
      <c r="C137" s="2"/>
      <c r="D137" s="2"/>
      <c r="E137" s="2"/>
      <c r="F137" s="2"/>
      <c r="G137" s="2"/>
      <c r="H137" s="2"/>
      <c r="I137" s="2"/>
      <c r="J137" s="2"/>
      <c r="K137" s="2"/>
      <c r="L137" s="13"/>
    </row>
    <row r="138" spans="1:13" ht="50.25" customHeight="1" x14ac:dyDescent="0.15">
      <c r="A138" s="11"/>
      <c r="B138" s="85" t="s">
        <v>34</v>
      </c>
      <c r="C138" s="86"/>
      <c r="D138" s="86"/>
      <c r="E138" s="86"/>
      <c r="F138" s="86"/>
      <c r="G138" s="86"/>
      <c r="H138" s="86"/>
      <c r="I138" s="86"/>
      <c r="J138" s="86"/>
      <c r="K138" s="87"/>
      <c r="L138" s="13"/>
    </row>
    <row r="139" spans="1:13" ht="14" x14ac:dyDescent="0.15">
      <c r="A139" s="11"/>
      <c r="B139" s="37"/>
      <c r="C139" s="2"/>
      <c r="D139" s="2"/>
      <c r="E139" s="2"/>
      <c r="F139" s="2"/>
      <c r="G139" s="2"/>
      <c r="H139" s="2"/>
      <c r="I139" s="2"/>
      <c r="J139" s="2"/>
      <c r="K139" s="2"/>
      <c r="L139" s="13"/>
    </row>
    <row r="140" spans="1:13" ht="166.5" customHeight="1" x14ac:dyDescent="0.15">
      <c r="A140" s="11"/>
      <c r="B140" s="121"/>
      <c r="C140" s="122"/>
      <c r="D140" s="122"/>
      <c r="E140" s="122"/>
      <c r="F140" s="122"/>
      <c r="G140" s="122"/>
      <c r="H140" s="122"/>
      <c r="I140" s="122"/>
      <c r="J140" s="122"/>
      <c r="K140" s="123"/>
      <c r="L140" s="13"/>
    </row>
    <row r="141" spans="1:13" ht="14" x14ac:dyDescent="0.15">
      <c r="A141" s="22"/>
      <c r="B141" s="38"/>
      <c r="C141" s="23"/>
      <c r="D141" s="23"/>
      <c r="E141" s="23"/>
      <c r="F141" s="23"/>
      <c r="G141" s="23"/>
      <c r="H141" s="23"/>
      <c r="I141" s="23"/>
      <c r="J141" s="23"/>
      <c r="K141" s="23"/>
      <c r="L141" s="24"/>
    </row>
    <row r="142" spans="1:13" ht="14" x14ac:dyDescent="0.15">
      <c r="A142" s="8"/>
      <c r="B142" s="80"/>
      <c r="C142" s="81"/>
      <c r="D142" s="81"/>
      <c r="E142" s="81"/>
      <c r="F142" s="81"/>
      <c r="G142" s="81"/>
      <c r="H142" s="81"/>
      <c r="I142" s="81"/>
      <c r="J142" s="81"/>
      <c r="K142" s="81"/>
      <c r="L142" s="10"/>
    </row>
    <row r="143" spans="1:13" ht="14" x14ac:dyDescent="0.15">
      <c r="A143" s="11"/>
      <c r="B143" s="74" t="s">
        <v>59</v>
      </c>
      <c r="C143" s="74"/>
      <c r="D143" s="74"/>
      <c r="E143" s="74"/>
      <c r="F143" s="74"/>
      <c r="G143" s="74"/>
      <c r="H143" s="74"/>
      <c r="I143" s="74"/>
      <c r="J143" s="74"/>
      <c r="K143" s="74"/>
      <c r="L143" s="13"/>
    </row>
    <row r="144" spans="1:13" ht="16" x14ac:dyDescent="0.15">
      <c r="A144" s="11"/>
      <c r="B144" s="102" t="s">
        <v>44</v>
      </c>
      <c r="C144" s="102"/>
      <c r="D144" s="102"/>
      <c r="E144" s="102"/>
      <c r="F144" s="102"/>
      <c r="G144" s="102"/>
      <c r="H144" s="102"/>
      <c r="I144" s="102"/>
      <c r="J144" s="102"/>
      <c r="K144" s="102"/>
      <c r="L144" s="13"/>
    </row>
    <row r="145" spans="1:12" x14ac:dyDescent="0.15">
      <c r="A145" s="11"/>
      <c r="B145" s="21"/>
      <c r="C145" s="2"/>
      <c r="D145" s="2"/>
      <c r="E145" s="2"/>
      <c r="F145" s="2"/>
      <c r="G145" s="2"/>
      <c r="H145" s="2"/>
      <c r="I145" s="2"/>
      <c r="J145" s="2"/>
      <c r="K145" s="2"/>
      <c r="L145" s="13"/>
    </row>
    <row r="146" spans="1:12" ht="59.25" customHeight="1" x14ac:dyDescent="0.15">
      <c r="A146" s="11"/>
      <c r="B146" s="85" t="s">
        <v>84</v>
      </c>
      <c r="C146" s="86"/>
      <c r="D146" s="86"/>
      <c r="E146" s="86"/>
      <c r="F146" s="86"/>
      <c r="G146" s="86"/>
      <c r="H146" s="86"/>
      <c r="I146" s="86"/>
      <c r="J146" s="86"/>
      <c r="K146" s="87"/>
      <c r="L146" s="13"/>
    </row>
    <row r="147" spans="1:12" ht="14" x14ac:dyDescent="0.15">
      <c r="A147" s="11"/>
      <c r="B147" s="37"/>
      <c r="C147" s="2"/>
      <c r="D147" s="2"/>
      <c r="E147" s="2"/>
      <c r="F147" s="2"/>
      <c r="G147" s="2"/>
      <c r="H147" s="2"/>
      <c r="I147" s="2"/>
      <c r="J147" s="2"/>
      <c r="K147" s="2"/>
      <c r="L147" s="13"/>
    </row>
    <row r="148" spans="1:12" ht="90" customHeight="1" x14ac:dyDescent="0.15">
      <c r="A148" s="11"/>
      <c r="B148" s="124"/>
      <c r="C148" s="125"/>
      <c r="D148" s="125"/>
      <c r="E148" s="125"/>
      <c r="F148" s="125"/>
      <c r="G148" s="125"/>
      <c r="H148" s="125"/>
      <c r="I148" s="125"/>
      <c r="J148" s="125"/>
      <c r="K148" s="126"/>
      <c r="L148" s="13"/>
    </row>
    <row r="149" spans="1:12" ht="15.75" customHeight="1" x14ac:dyDescent="0.15">
      <c r="A149" s="11"/>
      <c r="B149" s="21"/>
      <c r="C149" s="2"/>
      <c r="D149" s="2"/>
      <c r="E149" s="2"/>
      <c r="F149" s="2"/>
      <c r="G149" s="2"/>
      <c r="H149" s="2"/>
      <c r="I149" s="2"/>
      <c r="J149" s="2"/>
      <c r="K149" s="2"/>
      <c r="L149" s="13"/>
    </row>
    <row r="150" spans="1:12" ht="16" x14ac:dyDescent="0.15">
      <c r="A150" s="11"/>
      <c r="B150" s="102" t="s">
        <v>45</v>
      </c>
      <c r="C150" s="102"/>
      <c r="D150" s="102"/>
      <c r="E150" s="102"/>
      <c r="F150" s="102"/>
      <c r="G150" s="102"/>
      <c r="H150" s="102"/>
      <c r="I150" s="102"/>
      <c r="J150" s="102"/>
      <c r="K150" s="102"/>
      <c r="L150" s="13"/>
    </row>
    <row r="151" spans="1:12" ht="16" x14ac:dyDescent="0.15">
      <c r="A151" s="11"/>
      <c r="B151" s="26"/>
      <c r="C151" s="2"/>
      <c r="D151" s="2"/>
      <c r="E151" s="2"/>
      <c r="F151" s="2"/>
      <c r="G151" s="2"/>
      <c r="H151" s="2"/>
      <c r="I151" s="2"/>
      <c r="J151" s="2"/>
      <c r="K151" s="2"/>
      <c r="L151" s="13"/>
    </row>
    <row r="152" spans="1:12" ht="16" x14ac:dyDescent="0.15">
      <c r="A152" s="11"/>
      <c r="B152" s="85" t="s">
        <v>91</v>
      </c>
      <c r="C152" s="86"/>
      <c r="D152" s="86"/>
      <c r="E152" s="86"/>
      <c r="F152" s="86"/>
      <c r="G152" s="86"/>
      <c r="H152" s="86"/>
      <c r="I152" s="86"/>
      <c r="J152" s="86"/>
      <c r="K152" s="87"/>
      <c r="L152" s="13"/>
    </row>
    <row r="153" spans="1:12" x14ac:dyDescent="0.15">
      <c r="A153" s="11"/>
      <c r="B153" s="39"/>
      <c r="C153" s="2"/>
      <c r="D153" s="2"/>
      <c r="E153" s="2"/>
      <c r="F153" s="2"/>
      <c r="G153" s="2"/>
      <c r="H153" s="2"/>
      <c r="I153" s="2"/>
      <c r="J153" s="2"/>
      <c r="K153" s="2"/>
      <c r="L153" s="13"/>
    </row>
    <row r="154" spans="1:12" ht="121.5" customHeight="1" x14ac:dyDescent="0.15">
      <c r="A154" s="11"/>
      <c r="B154" s="82" t="s">
        <v>121</v>
      </c>
      <c r="C154" s="82"/>
      <c r="D154" s="82"/>
      <c r="E154" s="82"/>
      <c r="F154" s="82"/>
      <c r="G154" s="82"/>
      <c r="H154" s="82"/>
      <c r="I154" s="82"/>
      <c r="J154" s="82"/>
      <c r="K154" s="82"/>
      <c r="L154" s="13"/>
    </row>
    <row r="155" spans="1:12" ht="14" x14ac:dyDescent="0.15">
      <c r="A155" s="11"/>
      <c r="B155" s="55" t="s">
        <v>122</v>
      </c>
      <c r="C155" s="9"/>
      <c r="D155" s="9"/>
      <c r="E155" s="9"/>
      <c r="F155" s="9"/>
      <c r="G155" s="9"/>
      <c r="H155" s="9"/>
      <c r="I155" s="9"/>
      <c r="J155" s="9"/>
      <c r="K155" s="10"/>
      <c r="L155" s="13"/>
    </row>
    <row r="156" spans="1:12" ht="16" customHeight="1" x14ac:dyDescent="0.15">
      <c r="A156" s="11"/>
      <c r="B156" s="57"/>
      <c r="C156" s="56" t="s">
        <v>95</v>
      </c>
      <c r="D156" s="23"/>
      <c r="E156" s="23"/>
      <c r="F156" s="23"/>
      <c r="G156" s="23" t="s">
        <v>123</v>
      </c>
      <c r="H156" s="23"/>
      <c r="I156" s="23"/>
      <c r="J156" s="23"/>
      <c r="K156" s="24"/>
      <c r="L156" s="13"/>
    </row>
    <row r="157" spans="1:12" ht="14" x14ac:dyDescent="0.15">
      <c r="A157" s="11"/>
      <c r="B157" s="76"/>
      <c r="C157" s="76"/>
      <c r="D157" s="76"/>
      <c r="E157" s="76"/>
      <c r="F157" s="76"/>
      <c r="G157" s="76"/>
      <c r="H157" s="76"/>
      <c r="I157" s="76"/>
      <c r="J157" s="76"/>
      <c r="K157" s="76"/>
      <c r="L157" s="13"/>
    </row>
    <row r="158" spans="1:12" ht="99" customHeight="1" x14ac:dyDescent="0.15">
      <c r="A158" s="11"/>
      <c r="B158" s="118" t="s">
        <v>124</v>
      </c>
      <c r="C158" s="119"/>
      <c r="D158" s="119"/>
      <c r="E158" s="119"/>
      <c r="F158" s="119"/>
      <c r="G158" s="119"/>
      <c r="H158" s="119"/>
      <c r="I158" s="119"/>
      <c r="J158" s="119"/>
      <c r="K158" s="120"/>
      <c r="L158" s="13"/>
    </row>
    <row r="159" spans="1:12" ht="14" x14ac:dyDescent="0.15">
      <c r="A159" s="11"/>
      <c r="B159" s="43"/>
      <c r="C159" s="2"/>
      <c r="D159" s="2"/>
      <c r="E159" s="2"/>
      <c r="F159" s="2"/>
      <c r="G159" s="2"/>
      <c r="H159" s="2"/>
      <c r="I159" s="2"/>
      <c r="J159" s="2"/>
      <c r="K159" s="2"/>
      <c r="L159" s="13"/>
    </row>
    <row r="160" spans="1:12" ht="15" thickBot="1" x14ac:dyDescent="0.2">
      <c r="A160" s="11"/>
      <c r="B160" s="53" t="s">
        <v>85</v>
      </c>
      <c r="C160" s="2"/>
      <c r="D160" s="2"/>
      <c r="E160" s="2"/>
      <c r="F160" s="2"/>
      <c r="G160" s="2"/>
      <c r="H160" s="2"/>
      <c r="I160" s="2"/>
      <c r="J160" s="2"/>
      <c r="K160" s="2"/>
      <c r="L160" s="13"/>
    </row>
    <row r="161" spans="1:13" ht="40" customHeight="1" thickTop="1" thickBot="1" x14ac:dyDescent="0.2">
      <c r="A161" s="11"/>
      <c r="B161" s="77"/>
      <c r="C161" s="78"/>
      <c r="D161" s="78"/>
      <c r="E161" s="78"/>
      <c r="F161" s="78"/>
      <c r="G161" s="78"/>
      <c r="H161" s="79"/>
      <c r="I161" s="2"/>
      <c r="J161" s="18" t="s">
        <v>53</v>
      </c>
      <c r="K161" s="34"/>
      <c r="L161" s="13"/>
      <c r="M161" s="58" t="str">
        <f>+IF(+LEN(B161)&lt;10,"bitte ausfüllen","")</f>
        <v>bitte ausfüllen</v>
      </c>
    </row>
    <row r="162" spans="1:13" ht="40" customHeight="1" thickTop="1" thickBot="1" x14ac:dyDescent="0.2">
      <c r="A162" s="11"/>
      <c r="B162" s="77"/>
      <c r="C162" s="78"/>
      <c r="D162" s="78"/>
      <c r="E162" s="78"/>
      <c r="F162" s="78"/>
      <c r="G162" s="78"/>
      <c r="H162" s="79"/>
      <c r="I162" s="2"/>
      <c r="J162" s="52" t="s">
        <v>35</v>
      </c>
      <c r="K162" s="34"/>
      <c r="L162" s="13"/>
      <c r="M162" s="58"/>
    </row>
    <row r="163" spans="1:13" ht="30" customHeight="1" thickTop="1" thickBot="1" x14ac:dyDescent="0.2">
      <c r="A163" s="11"/>
      <c r="B163" s="77"/>
      <c r="C163" s="78"/>
      <c r="D163" s="78"/>
      <c r="E163" s="78"/>
      <c r="F163" s="78"/>
      <c r="G163" s="78"/>
      <c r="H163" s="79"/>
      <c r="I163" s="2"/>
      <c r="J163" s="52" t="s">
        <v>36</v>
      </c>
      <c r="K163" s="34"/>
      <c r="L163" s="13"/>
      <c r="M163" s="58"/>
    </row>
    <row r="164" spans="1:13" ht="15" thickTop="1" x14ac:dyDescent="0.15">
      <c r="A164" s="22"/>
      <c r="B164" s="23"/>
      <c r="C164" s="23"/>
      <c r="D164" s="23"/>
      <c r="E164" s="23"/>
      <c r="F164" s="23"/>
      <c r="G164" s="23"/>
      <c r="H164" s="23"/>
      <c r="I164" s="23"/>
      <c r="J164" s="40"/>
      <c r="K164" s="41"/>
      <c r="L164" s="24"/>
    </row>
    <row r="165" spans="1:13" ht="14" x14ac:dyDescent="0.15">
      <c r="A165" s="8"/>
      <c r="B165" s="80"/>
      <c r="C165" s="81"/>
      <c r="D165" s="81"/>
      <c r="E165" s="81"/>
      <c r="F165" s="81"/>
      <c r="G165" s="81"/>
      <c r="H165" s="81"/>
      <c r="I165" s="81"/>
      <c r="J165" s="81"/>
      <c r="K165" s="81"/>
      <c r="L165" s="10"/>
    </row>
    <row r="166" spans="1:13" ht="14" x14ac:dyDescent="0.15">
      <c r="A166" s="11"/>
      <c r="B166" s="74" t="s">
        <v>58</v>
      </c>
      <c r="C166" s="74"/>
      <c r="D166" s="74"/>
      <c r="E166" s="74"/>
      <c r="F166" s="74"/>
      <c r="G166" s="74"/>
      <c r="H166" s="74"/>
      <c r="I166" s="74"/>
      <c r="J166" s="74"/>
      <c r="K166" s="74"/>
      <c r="L166" s="13"/>
    </row>
    <row r="167" spans="1:13" ht="15" thickBot="1" x14ac:dyDescent="0.2">
      <c r="A167" s="11"/>
      <c r="B167" s="53" t="s">
        <v>99</v>
      </c>
      <c r="C167" s="2"/>
      <c r="D167" s="2"/>
      <c r="E167" s="2"/>
      <c r="F167" s="2"/>
      <c r="G167" s="2"/>
      <c r="H167" s="2"/>
      <c r="I167" s="2"/>
      <c r="J167" s="2"/>
      <c r="K167" s="2"/>
      <c r="L167" s="13"/>
    </row>
    <row r="168" spans="1:13" ht="32" customHeight="1" thickTop="1" thickBot="1" x14ac:dyDescent="0.2">
      <c r="A168" s="11"/>
      <c r="B168" s="77"/>
      <c r="C168" s="78"/>
      <c r="D168" s="78"/>
      <c r="E168" s="78"/>
      <c r="F168" s="78"/>
      <c r="G168" s="78"/>
      <c r="H168" s="79"/>
      <c r="I168" s="2"/>
      <c r="J168" s="82" t="s">
        <v>46</v>
      </c>
      <c r="K168" s="82"/>
      <c r="L168" s="13"/>
      <c r="M168" s="58" t="str">
        <f>+IF(+LEN(B168)&lt;10,"bitte ausfüllen","")</f>
        <v>bitte ausfüllen</v>
      </c>
    </row>
    <row r="169" spans="1:13" ht="32" customHeight="1" thickTop="1" thickBot="1" x14ac:dyDescent="0.2">
      <c r="A169" s="11"/>
      <c r="B169" s="77"/>
      <c r="C169" s="78"/>
      <c r="D169" s="78"/>
      <c r="E169" s="78"/>
      <c r="F169" s="78"/>
      <c r="G169" s="78"/>
      <c r="H169" s="79"/>
      <c r="I169" s="2"/>
      <c r="J169" s="82" t="s">
        <v>86</v>
      </c>
      <c r="K169" s="82"/>
      <c r="L169" s="13"/>
      <c r="M169" s="58" t="str">
        <f>+IF(+LEN(B169)&lt;5,"bitte ausfüllen","")</f>
        <v>bitte ausfüllen</v>
      </c>
    </row>
    <row r="170" spans="1:13" ht="32" customHeight="1" thickTop="1" thickBot="1" x14ac:dyDescent="0.2">
      <c r="A170" s="11"/>
      <c r="B170" s="77"/>
      <c r="C170" s="78"/>
      <c r="D170" s="78"/>
      <c r="E170" s="78"/>
      <c r="F170" s="78"/>
      <c r="G170" s="78"/>
      <c r="H170" s="79"/>
      <c r="I170" s="2"/>
      <c r="J170" s="82" t="s">
        <v>87</v>
      </c>
      <c r="K170" s="82"/>
      <c r="L170" s="13"/>
      <c r="M170" s="58" t="str">
        <f>+IF(+LEN(B170)&lt;6,"bitte ausfüllen","")</f>
        <v>bitte ausfüllen</v>
      </c>
    </row>
    <row r="171" spans="1:13" ht="32" customHeight="1" thickTop="1" thickBot="1" x14ac:dyDescent="0.2">
      <c r="A171" s="11"/>
      <c r="B171" s="77"/>
      <c r="C171" s="78"/>
      <c r="D171" s="78"/>
      <c r="E171" s="78"/>
      <c r="F171" s="78"/>
      <c r="G171" s="78"/>
      <c r="H171" s="79"/>
      <c r="I171" s="2"/>
      <c r="J171" s="82" t="s">
        <v>88</v>
      </c>
      <c r="K171" s="82"/>
      <c r="L171" s="13"/>
      <c r="M171" s="58" t="str">
        <f>+IF(+LEN(B171)&lt;10,"bitte ausfüllen","")</f>
        <v>bitte ausfüllen</v>
      </c>
    </row>
    <row r="172" spans="1:13" ht="32" customHeight="1" thickTop="1" thickBot="1" x14ac:dyDescent="0.2">
      <c r="A172" s="11"/>
      <c r="B172" s="77"/>
      <c r="C172" s="78"/>
      <c r="D172" s="78"/>
      <c r="E172" s="78"/>
      <c r="F172" s="78"/>
      <c r="G172" s="78"/>
      <c r="H172" s="79"/>
      <c r="I172" s="2"/>
      <c r="J172" s="47" t="s">
        <v>6</v>
      </c>
      <c r="K172" s="54"/>
      <c r="L172" s="13"/>
      <c r="M172" s="58" t="str">
        <f>+IF(+LEN(B172)&lt;10,"bitte ausfüllen","")</f>
        <v>bitte ausfüllen</v>
      </c>
    </row>
    <row r="173" spans="1:13" ht="14" thickTop="1" x14ac:dyDescent="0.15">
      <c r="A173" s="11"/>
      <c r="B173" s="2"/>
      <c r="C173" s="2"/>
      <c r="D173" s="2"/>
      <c r="E173" s="2"/>
      <c r="F173" s="2"/>
      <c r="G173" s="2"/>
      <c r="H173" s="2"/>
      <c r="I173" s="2"/>
      <c r="J173" s="2"/>
      <c r="K173" s="2"/>
      <c r="L173" s="13"/>
    </row>
    <row r="174" spans="1:13" ht="15" thickBot="1" x14ac:dyDescent="0.2">
      <c r="A174" s="11"/>
      <c r="B174" s="53" t="s">
        <v>100</v>
      </c>
      <c r="C174" s="2"/>
      <c r="D174" s="2"/>
      <c r="E174" s="2"/>
      <c r="F174" s="2"/>
      <c r="G174" s="2"/>
      <c r="H174" s="2"/>
      <c r="I174" s="2"/>
      <c r="J174" s="2"/>
      <c r="K174" s="2"/>
      <c r="L174" s="13"/>
    </row>
    <row r="175" spans="1:13" ht="32" customHeight="1" thickTop="1" thickBot="1" x14ac:dyDescent="0.2">
      <c r="A175" s="11"/>
      <c r="B175" s="77"/>
      <c r="C175" s="78"/>
      <c r="D175" s="78"/>
      <c r="E175" s="78"/>
      <c r="F175" s="78"/>
      <c r="G175" s="78"/>
      <c r="H175" s="79"/>
      <c r="I175" s="2"/>
      <c r="J175" s="82" t="s">
        <v>46</v>
      </c>
      <c r="K175" s="82"/>
      <c r="L175" s="13"/>
    </row>
    <row r="176" spans="1:13" ht="32" customHeight="1" thickTop="1" thickBot="1" x14ac:dyDescent="0.2">
      <c r="A176" s="11"/>
      <c r="B176" s="77"/>
      <c r="C176" s="78"/>
      <c r="D176" s="78"/>
      <c r="E176" s="78"/>
      <c r="F176" s="78"/>
      <c r="G176" s="78"/>
      <c r="H176" s="79"/>
      <c r="I176" s="2"/>
      <c r="J176" s="82" t="s">
        <v>86</v>
      </c>
      <c r="K176" s="82"/>
      <c r="L176" s="13"/>
    </row>
    <row r="177" spans="1:13" ht="32" customHeight="1" thickTop="1" thickBot="1" x14ac:dyDescent="0.2">
      <c r="A177" s="11"/>
      <c r="B177" s="77"/>
      <c r="C177" s="78"/>
      <c r="D177" s="78"/>
      <c r="E177" s="78"/>
      <c r="F177" s="78"/>
      <c r="G177" s="78"/>
      <c r="H177" s="79"/>
      <c r="I177" s="2"/>
      <c r="J177" s="82" t="s">
        <v>87</v>
      </c>
      <c r="K177" s="82"/>
      <c r="L177" s="13"/>
    </row>
    <row r="178" spans="1:13" ht="32" customHeight="1" thickTop="1" thickBot="1" x14ac:dyDescent="0.2">
      <c r="A178" s="11"/>
      <c r="B178" s="77"/>
      <c r="C178" s="78"/>
      <c r="D178" s="78"/>
      <c r="E178" s="78"/>
      <c r="F178" s="78"/>
      <c r="G178" s="78"/>
      <c r="H178" s="79"/>
      <c r="I178" s="2"/>
      <c r="J178" s="82" t="s">
        <v>88</v>
      </c>
      <c r="K178" s="82"/>
      <c r="L178" s="13"/>
    </row>
    <row r="179" spans="1:13" ht="32" customHeight="1" thickTop="1" thickBot="1" x14ac:dyDescent="0.2">
      <c r="A179" s="11"/>
      <c r="B179" s="77"/>
      <c r="C179" s="78"/>
      <c r="D179" s="78"/>
      <c r="E179" s="78"/>
      <c r="F179" s="78"/>
      <c r="G179" s="78"/>
      <c r="H179" s="79"/>
      <c r="I179" s="2"/>
      <c r="J179" s="47" t="s">
        <v>6</v>
      </c>
      <c r="K179" s="54"/>
      <c r="L179" s="13"/>
    </row>
    <row r="180" spans="1:13" ht="32.25" customHeight="1" thickTop="1" x14ac:dyDescent="0.15">
      <c r="A180" s="11"/>
      <c r="B180" s="76" t="s">
        <v>119</v>
      </c>
      <c r="C180" s="76"/>
      <c r="D180" s="76"/>
      <c r="E180" s="76"/>
      <c r="F180" s="76"/>
      <c r="G180" s="76"/>
      <c r="H180" s="76"/>
      <c r="I180" s="76"/>
      <c r="J180" s="76"/>
      <c r="K180" s="76"/>
      <c r="L180" s="13"/>
    </row>
    <row r="181" spans="1:13" ht="30" customHeight="1" x14ac:dyDescent="0.15">
      <c r="A181" s="11"/>
      <c r="B181" s="2"/>
      <c r="C181" s="2"/>
      <c r="D181" s="2"/>
      <c r="E181" s="2"/>
      <c r="F181" s="2"/>
      <c r="G181" s="2"/>
      <c r="H181" s="2"/>
      <c r="I181" s="2"/>
      <c r="J181" s="2"/>
      <c r="K181" s="2"/>
      <c r="L181" s="13"/>
    </row>
    <row r="182" spans="1:13" ht="198.75" customHeight="1" x14ac:dyDescent="0.15">
      <c r="A182" s="11"/>
      <c r="B182" s="84" t="s">
        <v>120</v>
      </c>
      <c r="C182" s="84"/>
      <c r="D182" s="84"/>
      <c r="E182" s="84"/>
      <c r="F182" s="84"/>
      <c r="G182" s="84"/>
      <c r="H182" s="84"/>
      <c r="I182" s="84"/>
      <c r="J182" s="84"/>
      <c r="K182" s="84"/>
      <c r="L182" s="13"/>
    </row>
    <row r="183" spans="1:13" ht="32.25" customHeight="1" x14ac:dyDescent="0.15">
      <c r="A183" s="11"/>
      <c r="B183" s="76" t="s">
        <v>117</v>
      </c>
      <c r="C183" s="76"/>
      <c r="D183" s="76"/>
      <c r="E183" s="76"/>
      <c r="F183" s="76"/>
      <c r="G183" s="76"/>
      <c r="H183" s="76"/>
      <c r="I183" s="76"/>
      <c r="J183" s="76"/>
      <c r="K183" s="76"/>
      <c r="L183" s="13"/>
    </row>
    <row r="184" spans="1:13" x14ac:dyDescent="0.15">
      <c r="A184" s="11"/>
      <c r="B184" s="2"/>
      <c r="C184" s="2"/>
      <c r="D184" s="2"/>
      <c r="E184" s="2"/>
      <c r="F184" s="2"/>
      <c r="G184" s="2"/>
      <c r="H184" s="2"/>
      <c r="I184" s="2"/>
      <c r="J184" s="2"/>
      <c r="K184" s="2"/>
      <c r="L184" s="13"/>
    </row>
    <row r="185" spans="1:13" ht="32" customHeight="1" x14ac:dyDescent="0.15">
      <c r="A185" s="11"/>
      <c r="B185" s="100"/>
      <c r="C185" s="100"/>
      <c r="D185" s="100"/>
      <c r="E185" s="100"/>
      <c r="F185" s="100"/>
      <c r="G185" s="34" t="s">
        <v>47</v>
      </c>
      <c r="H185" s="73"/>
      <c r="I185" s="2"/>
      <c r="J185" s="2"/>
      <c r="K185" s="2"/>
      <c r="L185" s="13"/>
    </row>
    <row r="186" spans="1:13" x14ac:dyDescent="0.15">
      <c r="A186" s="11"/>
      <c r="B186" s="2" t="s">
        <v>50</v>
      </c>
      <c r="C186" s="2"/>
      <c r="D186" s="2"/>
      <c r="E186" s="2"/>
      <c r="F186" s="2"/>
      <c r="G186" s="2"/>
      <c r="H186" s="2" t="s">
        <v>51</v>
      </c>
      <c r="I186" s="2"/>
      <c r="J186" s="2"/>
      <c r="K186" s="2"/>
      <c r="L186" s="13"/>
    </row>
    <row r="187" spans="1:13" ht="14" thickBot="1" x14ac:dyDescent="0.2">
      <c r="A187" s="11"/>
      <c r="B187" s="2"/>
      <c r="C187" s="2"/>
      <c r="D187" s="2"/>
      <c r="E187" s="2"/>
      <c r="F187" s="2"/>
      <c r="G187" s="2"/>
      <c r="H187" s="2"/>
      <c r="I187" s="2"/>
      <c r="J187" s="2"/>
      <c r="K187" s="2"/>
      <c r="L187" s="13"/>
    </row>
    <row r="188" spans="1:13" ht="32" customHeight="1" thickTop="1" x14ac:dyDescent="0.15">
      <c r="A188" s="11"/>
      <c r="B188" s="97"/>
      <c r="C188" s="98"/>
      <c r="D188" s="98"/>
      <c r="E188" s="98"/>
      <c r="F188" s="98"/>
      <c r="G188" s="98"/>
      <c r="H188" s="99"/>
      <c r="I188" s="2"/>
      <c r="J188" s="101"/>
      <c r="K188" s="101"/>
      <c r="L188" s="13"/>
    </row>
    <row r="189" spans="1:13" ht="15" thickBot="1" x14ac:dyDescent="0.2">
      <c r="A189" s="11"/>
      <c r="B189" s="37" t="s">
        <v>48</v>
      </c>
      <c r="C189" s="2"/>
      <c r="D189" s="2"/>
      <c r="E189" s="2"/>
      <c r="F189" s="2"/>
      <c r="G189" s="2"/>
      <c r="H189" s="2"/>
      <c r="I189" s="2"/>
      <c r="J189" s="2" t="s">
        <v>49</v>
      </c>
      <c r="K189" s="2"/>
      <c r="L189" s="13"/>
    </row>
    <row r="190" spans="1:13" ht="32" customHeight="1" thickTop="1" x14ac:dyDescent="0.15">
      <c r="A190" s="11"/>
      <c r="B190" s="97"/>
      <c r="C190" s="98"/>
      <c r="D190" s="98"/>
      <c r="E190" s="98"/>
      <c r="F190" s="98"/>
      <c r="G190" s="98"/>
      <c r="H190" s="99"/>
      <c r="I190" s="2"/>
      <c r="J190" s="101"/>
      <c r="K190" s="101"/>
      <c r="L190" s="13"/>
    </row>
    <row r="191" spans="1:13" ht="14" x14ac:dyDescent="0.15">
      <c r="A191" s="11"/>
      <c r="B191" s="37" t="s">
        <v>116</v>
      </c>
      <c r="C191" s="2"/>
      <c r="D191" s="2"/>
      <c r="E191" s="2"/>
      <c r="F191" s="2"/>
      <c r="G191" s="2"/>
      <c r="H191" s="2"/>
      <c r="I191" s="2"/>
      <c r="J191" s="2" t="s">
        <v>49</v>
      </c>
      <c r="K191" s="2"/>
      <c r="L191" s="13"/>
    </row>
    <row r="192" spans="1:13" ht="14" x14ac:dyDescent="0.15">
      <c r="A192" s="22"/>
      <c r="B192" s="38"/>
      <c r="C192" s="23"/>
      <c r="D192" s="23"/>
      <c r="E192" s="23"/>
      <c r="F192" s="23"/>
      <c r="G192" s="23"/>
      <c r="H192" s="23"/>
      <c r="I192" s="23"/>
      <c r="J192" s="23"/>
      <c r="K192" s="23"/>
      <c r="L192" s="24"/>
      <c r="M192" s="58"/>
    </row>
  </sheetData>
  <sheetProtection sheet="1" objects="1" scenarios="1" selectLockedCells="1"/>
  <mergeCells count="155">
    <mergeCell ref="E81:K81"/>
    <mergeCell ref="E82:K82"/>
    <mergeCell ref="E84:K84"/>
    <mergeCell ref="E85:K85"/>
    <mergeCell ref="B158:K158"/>
    <mergeCell ref="B138:K138"/>
    <mergeCell ref="B142:K142"/>
    <mergeCell ref="B140:K140"/>
    <mergeCell ref="B146:K146"/>
    <mergeCell ref="B148:K148"/>
    <mergeCell ref="B119:K119"/>
    <mergeCell ref="B126:K126"/>
    <mergeCell ref="B122:K122"/>
    <mergeCell ref="B134:K134"/>
    <mergeCell ref="B124:K124"/>
    <mergeCell ref="B136:K136"/>
    <mergeCell ref="B144:K144"/>
    <mergeCell ref="E86:K86"/>
    <mergeCell ref="B81:D81"/>
    <mergeCell ref="B152:K152"/>
    <mergeCell ref="B154:K154"/>
    <mergeCell ref="B157:K157"/>
    <mergeCell ref="B82:D82"/>
    <mergeCell ref="B86:D86"/>
    <mergeCell ref="B32:K32"/>
    <mergeCell ref="B36:K36"/>
    <mergeCell ref="H39:K39"/>
    <mergeCell ref="B30:K30"/>
    <mergeCell ref="E54:K54"/>
    <mergeCell ref="E55:K55"/>
    <mergeCell ref="E56:K56"/>
    <mergeCell ref="B51:K51"/>
    <mergeCell ref="B50:K50"/>
    <mergeCell ref="B34:K34"/>
    <mergeCell ref="B44:K44"/>
    <mergeCell ref="B41:K41"/>
    <mergeCell ref="H46:K46"/>
    <mergeCell ref="B39:G39"/>
    <mergeCell ref="B40:G40"/>
    <mergeCell ref="B46:G46"/>
    <mergeCell ref="B47:G47"/>
    <mergeCell ref="H47:K47"/>
    <mergeCell ref="B54:D54"/>
    <mergeCell ref="H40:K40"/>
    <mergeCell ref="B56:D56"/>
    <mergeCell ref="E75:K75"/>
    <mergeCell ref="E76:K76"/>
    <mergeCell ref="E77:K77"/>
    <mergeCell ref="B188:H188"/>
    <mergeCell ref="B185:F185"/>
    <mergeCell ref="B190:H190"/>
    <mergeCell ref="J188:K188"/>
    <mergeCell ref="J190:K190"/>
    <mergeCell ref="B150:K150"/>
    <mergeCell ref="B84:D84"/>
    <mergeCell ref="B89:D89"/>
    <mergeCell ref="B94:D94"/>
    <mergeCell ref="B100:K100"/>
    <mergeCell ref="B102:K102"/>
    <mergeCell ref="B104:K104"/>
    <mergeCell ref="E94:K94"/>
    <mergeCell ref="E95:K95"/>
    <mergeCell ref="E96:K96"/>
    <mergeCell ref="E97:K97"/>
    <mergeCell ref="B98:K98"/>
    <mergeCell ref="E87:K87"/>
    <mergeCell ref="E89:K89"/>
    <mergeCell ref="J170:K170"/>
    <mergeCell ref="J171:K171"/>
    <mergeCell ref="E57:K57"/>
    <mergeCell ref="E79:K79"/>
    <mergeCell ref="E80:K80"/>
    <mergeCell ref="E67:K67"/>
    <mergeCell ref="E68:K68"/>
    <mergeCell ref="E69:K69"/>
    <mergeCell ref="B71:K71"/>
    <mergeCell ref="E74:K74"/>
    <mergeCell ref="E60:K60"/>
    <mergeCell ref="E61:K61"/>
    <mergeCell ref="E62:K62"/>
    <mergeCell ref="E63:K63"/>
    <mergeCell ref="E66:K66"/>
    <mergeCell ref="B79:D79"/>
    <mergeCell ref="B74:D74"/>
    <mergeCell ref="B60:D60"/>
    <mergeCell ref="B66:D66"/>
    <mergeCell ref="B57:D57"/>
    <mergeCell ref="B62:D62"/>
    <mergeCell ref="B63:D63"/>
    <mergeCell ref="B68:D68"/>
    <mergeCell ref="B69:D69"/>
    <mergeCell ref="B76:D76"/>
    <mergeCell ref="B77:D77"/>
    <mergeCell ref="B10:K10"/>
    <mergeCell ref="B8:K8"/>
    <mergeCell ref="D13:K13"/>
    <mergeCell ref="D14:K14"/>
    <mergeCell ref="B29:K29"/>
    <mergeCell ref="B27:K27"/>
    <mergeCell ref="B28:K28"/>
    <mergeCell ref="D15:K15"/>
    <mergeCell ref="B9:K9"/>
    <mergeCell ref="H22:H23"/>
    <mergeCell ref="J22:K23"/>
    <mergeCell ref="B19:K19"/>
    <mergeCell ref="B20:K20"/>
    <mergeCell ref="B25:F25"/>
    <mergeCell ref="B26:F26"/>
    <mergeCell ref="H26:I26"/>
    <mergeCell ref="J26:K26"/>
    <mergeCell ref="J168:K168"/>
    <mergeCell ref="J175:K175"/>
    <mergeCell ref="J176:K176"/>
    <mergeCell ref="J177:K177"/>
    <mergeCell ref="J178:K178"/>
    <mergeCell ref="B180:K180"/>
    <mergeCell ref="B178:H178"/>
    <mergeCell ref="B179:H179"/>
    <mergeCell ref="B183:K183"/>
    <mergeCell ref="B182:K182"/>
    <mergeCell ref="B170:H170"/>
    <mergeCell ref="B175:H175"/>
    <mergeCell ref="B176:H176"/>
    <mergeCell ref="B177:H177"/>
    <mergeCell ref="B171:H171"/>
    <mergeCell ref="B172:H172"/>
    <mergeCell ref="B169:H169"/>
    <mergeCell ref="B168:H168"/>
    <mergeCell ref="J169:K169"/>
    <mergeCell ref="B87:D87"/>
    <mergeCell ref="B91:D91"/>
    <mergeCell ref="B92:D92"/>
    <mergeCell ref="B96:D96"/>
    <mergeCell ref="B97:D97"/>
    <mergeCell ref="D106:K106"/>
    <mergeCell ref="D107:K107"/>
    <mergeCell ref="E90:K90"/>
    <mergeCell ref="E91:K91"/>
    <mergeCell ref="E92:K92"/>
    <mergeCell ref="B123:K123"/>
    <mergeCell ref="B143:K143"/>
    <mergeCell ref="B166:K166"/>
    <mergeCell ref="D108:K108"/>
    <mergeCell ref="D109:K109"/>
    <mergeCell ref="D110:K110"/>
    <mergeCell ref="D111:K111"/>
    <mergeCell ref="D112:K112"/>
    <mergeCell ref="D113:K113"/>
    <mergeCell ref="D114:K114"/>
    <mergeCell ref="D115:K115"/>
    <mergeCell ref="D116:K116"/>
    <mergeCell ref="B161:H161"/>
    <mergeCell ref="B162:H162"/>
    <mergeCell ref="B163:H163"/>
    <mergeCell ref="B165:K165"/>
  </mergeCells>
  <dataValidations count="1">
    <dataValidation type="list" allowBlank="1" showInputMessage="1" showErrorMessage="1" sqref="B128:C131 B156 C13:C14 C22:C23 E22:E23 B106:C116" xr:uid="{00000000-0002-0000-0000-000000000000}">
      <formula1>"x,O"</formula1>
    </dataValidation>
  </dataValidations>
  <pageMargins left="0.70866141732283472" right="0.70866141732283472" top="0.78740157480314965" bottom="0.78740157480314965" header="0.31496062992125984" footer="0.31496062992125984"/>
  <pageSetup paperSize="9" scale="78" fitToHeight="0" orientation="portrait" r:id="rId1"/>
  <headerFooter>
    <oddFooter>&amp;L&amp;8Stand 29.08.2018&amp;R&amp;D/ &amp;T</oddFooter>
  </headerFooter>
  <rowBreaks count="6" manualBreakCount="6">
    <brk id="42" max="11" man="1"/>
    <brk id="70" max="11" man="1"/>
    <brk id="98" max="11" man="1"/>
    <brk id="121" max="11" man="1"/>
    <brk id="141" max="11" man="1"/>
    <brk id="164"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3" x14ac:dyDescent="0.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
  <sheetViews>
    <sheetView workbookViewId="0">
      <selection activeCell="N1" sqref="A1:N2"/>
    </sheetView>
  </sheetViews>
  <sheetFormatPr baseColWidth="10" defaultRowHeight="13" x14ac:dyDescent="0.15"/>
  <sheetData>
    <row r="1" spans="1:16" s="65" customFormat="1" ht="14" x14ac:dyDescent="0.15">
      <c r="A1" s="66"/>
      <c r="B1" s="67" t="s">
        <v>101</v>
      </c>
      <c r="C1" s="66" t="s">
        <v>102</v>
      </c>
      <c r="D1" s="66" t="s">
        <v>103</v>
      </c>
      <c r="E1" s="66" t="s">
        <v>104</v>
      </c>
      <c r="F1" s="66" t="s">
        <v>50</v>
      </c>
      <c r="G1" s="66" t="s">
        <v>105</v>
      </c>
      <c r="H1" s="66" t="s">
        <v>106</v>
      </c>
      <c r="I1" s="66" t="s">
        <v>107</v>
      </c>
      <c r="J1" s="66" t="s">
        <v>108</v>
      </c>
      <c r="K1" s="66" t="s">
        <v>109</v>
      </c>
      <c r="L1" s="66" t="s">
        <v>110</v>
      </c>
      <c r="M1" s="66" t="s">
        <v>111</v>
      </c>
      <c r="N1" s="66" t="s">
        <v>112</v>
      </c>
      <c r="O1" s="68" t="s">
        <v>113</v>
      </c>
      <c r="P1" s="68" t="s">
        <v>114</v>
      </c>
    </row>
    <row r="2" spans="1:16" ht="56" x14ac:dyDescent="0.15">
      <c r="A2" s="69">
        <f>erfassungsmaske!$K$6</f>
        <v>0</v>
      </c>
      <c r="B2" s="69" t="str">
        <f>+"V: "&amp;Vertragspartner&amp;"
E: "&amp;Einrichtung</f>
        <v xml:space="preserve">V: 
E: </v>
      </c>
      <c r="C2" s="69" t="str">
        <f>erfassungsmaske!$B$39&amp;", "&amp;erfassungsmaske!$B$40&amp;IF(LEN(erfassungsmaske!$H$39)
&lt;10,"",", "&amp;erfassungsmaske!$H$39)&amp;IF(LEN(erfassungsmaske!$H$40)
&lt;10,"",", "&amp;erfassungsmaske!$H$40)</f>
        <v xml:space="preserve"> ,  </v>
      </c>
      <c r="D2" s="69">
        <f>+Einrichtung_Strasse</f>
        <v>0</v>
      </c>
      <c r="E2" s="69">
        <f>+Einrichtung_PLZ</f>
        <v>0</v>
      </c>
      <c r="F2" s="69">
        <f>+Einrichtung_Ort</f>
        <v>0</v>
      </c>
      <c r="G2" s="69" t="str">
        <f>+"R: "&amp;erfassungsmaske!E57&amp;"
E/P: "&amp;erfassungsmaske!E56&amp;"
An: "&amp;erfassungsmaske!E55&amp;"
FA: "&amp;erfassungsmaske!E54</f>
        <v xml:space="preserve">R: 
E/P: 
An: 
FA: </v>
      </c>
      <c r="H2" s="69" t="str">
        <f>+"R: "&amp;erfassungsmaske!E63&amp;"
E/P: "&amp;erfassungsmaske!E62&amp;"
An: "&amp;erfassungsmaske!E61&amp;"
FA: "&amp;erfassungsmaske!E60</f>
        <v xml:space="preserve">R: 
E/P: 
An: 
FA: </v>
      </c>
      <c r="I2" s="69" t="str">
        <f>+"R: "&amp;erfassungsmaske!E69&amp;"
E/P: "&amp;erfassungsmaske!E68&amp;"
An: "&amp;erfassungsmaske!E67&amp;"
FA: "&amp;erfassungsmaske!E66</f>
        <v xml:space="preserve">R: 
E/P: 
An: 
FA: </v>
      </c>
      <c r="J2" s="69" t="str">
        <f>+"R: "&amp;erfassungsmaske!E77&amp;"
E/P: "&amp;erfassungsmaske!E76&amp;"
An: "&amp;erfassungsmaske!E75&amp;"
FA: "&amp;erfassungsmaske!E74</f>
        <v xml:space="preserve">R: 
E/P: 
An: 
FA: </v>
      </c>
      <c r="K2" s="69" t="str">
        <f>+"R: "&amp;erfassungsmaske!E82&amp;"
E/P: "&amp;erfassungsmaske!E81&amp;"
An: "&amp;erfassungsmaske!E80&amp;"
FA: "&amp;erfassungsmaske!E79</f>
        <v xml:space="preserve">R: 
E/P: 
An: 
FA: </v>
      </c>
      <c r="L2" s="69" t="str">
        <f>+"R: "&amp;erfassungsmaske!E87&amp;"
E/P: "&amp;erfassungsmaske!E86&amp;"
An: "&amp;erfassungsmaske!E85&amp;"
FA: "&amp;erfassungsmaske!E84</f>
        <v xml:space="preserve">R: 
E/P: 
An: 
FA: </v>
      </c>
      <c r="M2" s="69" t="str">
        <f>+"R: "&amp;erfassungsmaske!E92&amp;"
E/P: "&amp;erfassungsmaske!E91&amp;"
An: "&amp;erfassungsmaske!E90&amp;"
FA: "&amp;erfassungsmaske!E89</f>
        <v xml:space="preserve">R: 
E/P: 
An: 
FA: </v>
      </c>
      <c r="N2" s="69" t="str">
        <f>+"R: "&amp;erfassungsmaske!E97&amp;"
E/P: "&amp;erfassungsmaske!E96&amp;"
An: "&amp;erfassungsmaske!E95&amp;"
FA: "&amp;erfassungsmaske!E94</f>
        <v xml:space="preserve">R: 
E/P: 
An: 
FA: </v>
      </c>
      <c r="O2" s="63"/>
    </row>
    <row r="4" spans="1:16" x14ac:dyDescent="0.15">
      <c r="M4" s="62"/>
    </row>
    <row r="5" spans="1:16" x14ac:dyDescent="0.15">
      <c r="L5" s="62"/>
      <c r="M5" s="62"/>
    </row>
    <row r="6" spans="1:16" x14ac:dyDescent="0.15">
      <c r="K6" s="62"/>
      <c r="L6" s="62"/>
      <c r="M6" s="62"/>
    </row>
    <row r="7" spans="1:16" x14ac:dyDescent="0.15">
      <c r="J7" s="62"/>
      <c r="K7" s="62"/>
      <c r="L7" s="62"/>
      <c r="M7" s="62"/>
    </row>
    <row r="8" spans="1:16" x14ac:dyDescent="0.15">
      <c r="I8" s="62"/>
      <c r="J8" s="62"/>
      <c r="K8" s="62"/>
      <c r="L8" s="62"/>
      <c r="M8" s="62"/>
    </row>
    <row r="9" spans="1:16" x14ac:dyDescent="0.15">
      <c r="H9" s="62"/>
      <c r="I9" s="62"/>
      <c r="J9" s="62"/>
      <c r="K9" s="62"/>
      <c r="L9" s="62"/>
      <c r="M9" s="62"/>
    </row>
  </sheetData>
  <sheetProtection sheet="1" objects="1" scenario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
  <sheetViews>
    <sheetView workbookViewId="0"/>
  </sheetViews>
  <sheetFormatPr baseColWidth="10" defaultRowHeight="13" x14ac:dyDescent="0.15"/>
  <cols>
    <col min="2" max="2" width="42" customWidth="1"/>
    <col min="3" max="3" width="57.1640625" customWidth="1"/>
  </cols>
  <sheetData>
    <row r="1" spans="1:15" x14ac:dyDescent="0.15">
      <c r="B1" s="70" t="s">
        <v>126</v>
      </c>
      <c r="C1" s="70" t="s">
        <v>127</v>
      </c>
      <c r="D1" s="65" t="str">
        <f>intern!C2</f>
        <v xml:space="preserve"> ,  </v>
      </c>
      <c r="E1" s="65">
        <f>intern!D2</f>
        <v>0</v>
      </c>
      <c r="F1" s="65">
        <f>intern!E2</f>
        <v>0</v>
      </c>
      <c r="G1" s="65">
        <f>intern!F2</f>
        <v>0</v>
      </c>
      <c r="H1" s="65" t="str">
        <f>intern!G2</f>
        <v xml:space="preserve">R: 
E/P: 
An: 
FA: </v>
      </c>
      <c r="I1" s="65" t="str">
        <f>intern!H2</f>
        <v xml:space="preserve">R: 
E/P: 
An: 
FA: </v>
      </c>
      <c r="J1" s="65" t="str">
        <f>intern!I2</f>
        <v xml:space="preserve">R: 
E/P: 
An: 
FA: </v>
      </c>
      <c r="K1" s="65" t="str">
        <f>intern!J2</f>
        <v xml:space="preserve">R: 
E/P: 
An: 
FA: </v>
      </c>
      <c r="L1" s="65" t="str">
        <f>intern!K2</f>
        <v xml:space="preserve">R: 
E/P: 
An: 
FA: </v>
      </c>
      <c r="M1" s="65" t="str">
        <f>intern!L2</f>
        <v xml:space="preserve">R: 
E/P: 
An: 
FA: </v>
      </c>
      <c r="N1" s="65" t="str">
        <f>intern!M2</f>
        <v xml:space="preserve">R: 
E/P: 
An: 
FA: </v>
      </c>
      <c r="O1" s="65" t="str">
        <f>intern!N2</f>
        <v xml:space="preserve">R: 
E/P: 
An: 
FA: </v>
      </c>
    </row>
    <row r="3" spans="1:15" ht="70" x14ac:dyDescent="0.15">
      <c r="A3" s="71">
        <v>43341</v>
      </c>
      <c r="B3" s="63" t="s">
        <v>125</v>
      </c>
      <c r="C3" s="63" t="s">
        <v>128</v>
      </c>
      <c r="D3" s="72"/>
    </row>
  </sheetData>
  <sheetProtection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3"/>
  <sheetViews>
    <sheetView workbookViewId="0">
      <selection activeCell="A3" sqref="A3"/>
    </sheetView>
  </sheetViews>
  <sheetFormatPr baseColWidth="10" defaultRowHeight="13" x14ac:dyDescent="0.15"/>
  <sheetData>
    <row r="2" spans="1:1" x14ac:dyDescent="0.15">
      <c r="A2" s="42" t="s">
        <v>29</v>
      </c>
    </row>
    <row r="3" spans="1:1" x14ac:dyDescent="0.15">
      <c r="A3" s="42" t="s">
        <v>54</v>
      </c>
    </row>
  </sheetData>
  <dataValidations disablePrompts="1" count="1">
    <dataValidation type="custom" allowBlank="1" showInputMessage="1" showErrorMessage="1" error="r = Kreuz; c = kein Kreuz" prompt="r = Kreuz; c = kein Kreuz" sqref="A3" xr:uid="{00000000-0002-0000-0400-000000000000}">
      <formula1>"c;r"</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5</vt:i4>
      </vt:variant>
      <vt:variant>
        <vt:lpstr>Benannte Bereiche</vt:lpstr>
      </vt:variant>
      <vt:variant>
        <vt:i4>9</vt:i4>
      </vt:variant>
    </vt:vector>
  </HeadingPairs>
  <TitlesOfParts>
    <vt:vector size="14" baseType="lpstr">
      <vt:lpstr>erfassungsmaske</vt:lpstr>
      <vt:lpstr>Tabelle3</vt:lpstr>
      <vt:lpstr>intern</vt:lpstr>
      <vt:lpstr>änderungen</vt:lpstr>
      <vt:lpstr>Tabelle2</vt:lpstr>
      <vt:lpstr>erfassungsmaske!_GoBack</vt:lpstr>
      <vt:lpstr>dd</vt:lpstr>
      <vt:lpstr>erfassungsmaske!Druckbereich</vt:lpstr>
      <vt:lpstr>Einrichtung</vt:lpstr>
      <vt:lpstr>Einrichtung_Ort</vt:lpstr>
      <vt:lpstr>Einrichtung_PLZ</vt:lpstr>
      <vt:lpstr>Einrichtung_Strasse</vt:lpstr>
      <vt:lpstr>Endokrinologie</vt:lpstr>
      <vt:lpstr>Vertragspartner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Grabfelder</dc:creator>
  <cp:lastModifiedBy>Microsoft Office User</cp:lastModifiedBy>
  <cp:lastPrinted>2018-08-29T10:36:32Z</cp:lastPrinted>
  <dcterms:created xsi:type="dcterms:W3CDTF">2018-04-06T10:29:47Z</dcterms:created>
  <dcterms:modified xsi:type="dcterms:W3CDTF">2022-10-19T11:06:08Z</dcterms:modified>
</cp:coreProperties>
</file>